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ars/Schule/Gymnasium Eltville/Fehlzeiten GOS/"/>
    </mc:Choice>
  </mc:AlternateContent>
  <xr:revisionPtr revIDLastSave="0" documentId="13_ncr:1_{D2ECB265-BB56-6E42-B61C-542F17652E5E}" xr6:coauthVersionLast="47" xr6:coauthVersionMax="47" xr10:uidLastSave="{00000000-0000-0000-0000-000000000000}"/>
  <bookViews>
    <workbookView xWindow="0" yWindow="500" windowWidth="28800" windowHeight="17500" tabRatio="500" activeTab="2" xr2:uid="{00000000-000D-0000-FFFF-FFFF00000000}"/>
  </bookViews>
  <sheets>
    <sheet name="Daten" sheetId="7" r:id="rId1"/>
    <sheet name="Stundenplan" sheetId="8" r:id="rId2"/>
    <sheet name="August" sheetId="21" r:id="rId3"/>
    <sheet name="September" sheetId="1" r:id="rId4"/>
    <sheet name="Oktober" sheetId="10" r:id="rId5"/>
    <sheet name="November" sheetId="11" r:id="rId6"/>
    <sheet name="Dezember" sheetId="12" r:id="rId7"/>
    <sheet name="Januar" sheetId="13" r:id="rId8"/>
    <sheet name="Februar" sheetId="14" r:id="rId9"/>
    <sheet name="März" sheetId="15" r:id="rId10"/>
    <sheet name="April" sheetId="16" r:id="rId11"/>
    <sheet name="Mai" sheetId="17" r:id="rId12"/>
    <sheet name="Juni" sheetId="18" r:id="rId13"/>
    <sheet name="Juli" sheetId="1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" i="15" l="1"/>
  <c r="J2" i="16" s="1"/>
  <c r="J2" i="14"/>
  <c r="J2" i="13"/>
  <c r="J2" i="12"/>
  <c r="J2" i="11"/>
  <c r="J2" i="10"/>
  <c r="J2" i="1"/>
  <c r="D16" i="21"/>
  <c r="E16" i="21" s="1"/>
  <c r="F16" i="21" s="1"/>
  <c r="G16" i="21" s="1"/>
  <c r="H16" i="21" s="1"/>
  <c r="I16" i="21" s="1"/>
  <c r="J16" i="21" s="1"/>
  <c r="K16" i="21" s="1"/>
  <c r="L16" i="21" s="1"/>
  <c r="M16" i="21" s="1"/>
  <c r="N16" i="21" s="1"/>
  <c r="O16" i="21" s="1"/>
  <c r="P16" i="21" s="1"/>
  <c r="Q16" i="21" s="1"/>
  <c r="R16" i="21" s="1"/>
  <c r="S16" i="21" s="1"/>
  <c r="T16" i="21" s="1"/>
  <c r="U16" i="21" s="1"/>
  <c r="V16" i="21" s="1"/>
  <c r="W16" i="21" s="1"/>
  <c r="X16" i="21" s="1"/>
  <c r="Y16" i="21" s="1"/>
  <c r="Z16" i="21" s="1"/>
  <c r="AA16" i="21" s="1"/>
  <c r="AB16" i="21" s="1"/>
  <c r="AC16" i="21" s="1"/>
  <c r="AD16" i="21" s="1"/>
  <c r="AE16" i="21" s="1"/>
  <c r="AF16" i="21" s="1"/>
  <c r="B15" i="21"/>
  <c r="C15" i="21" s="1"/>
  <c r="D15" i="21" s="1"/>
  <c r="E15" i="21" s="1"/>
  <c r="F15" i="21" s="1"/>
  <c r="G15" i="21" s="1"/>
  <c r="H15" i="21" s="1"/>
  <c r="I15" i="21" s="1"/>
  <c r="J15" i="21" s="1"/>
  <c r="K15" i="21" s="1"/>
  <c r="L15" i="21" s="1"/>
  <c r="M15" i="21" s="1"/>
  <c r="N15" i="21" s="1"/>
  <c r="O15" i="21" s="1"/>
  <c r="P15" i="21" s="1"/>
  <c r="Q15" i="21" s="1"/>
  <c r="R15" i="21" s="1"/>
  <c r="S15" i="21" s="1"/>
  <c r="T15" i="21" s="1"/>
  <c r="U15" i="21" s="1"/>
  <c r="V15" i="21" s="1"/>
  <c r="W15" i="21" s="1"/>
  <c r="X15" i="21" s="1"/>
  <c r="Y15" i="21" s="1"/>
  <c r="Z15" i="21" s="1"/>
  <c r="AA15" i="21" s="1"/>
  <c r="AB15" i="21" s="1"/>
  <c r="AC15" i="21" s="1"/>
  <c r="AD15" i="21" s="1"/>
  <c r="AE15" i="21" s="1"/>
  <c r="AF15" i="21" s="1"/>
  <c r="AD13" i="21"/>
  <c r="AA13" i="21"/>
  <c r="X13" i="21"/>
  <c r="U13" i="21"/>
  <c r="R13" i="21"/>
  <c r="AD12" i="21"/>
  <c r="AA12" i="21"/>
  <c r="X12" i="21"/>
  <c r="U12" i="21"/>
  <c r="R12" i="21"/>
  <c r="AD11" i="21"/>
  <c r="AA11" i="21"/>
  <c r="X11" i="21"/>
  <c r="U11" i="21"/>
  <c r="R11" i="21"/>
  <c r="E11" i="21"/>
  <c r="AD10" i="21"/>
  <c r="AA10" i="21"/>
  <c r="X10" i="21"/>
  <c r="U10" i="21"/>
  <c r="R10" i="21"/>
  <c r="E10" i="21"/>
  <c r="AD9" i="21"/>
  <c r="AA9" i="21"/>
  <c r="X9" i="21"/>
  <c r="U9" i="21"/>
  <c r="R9" i="21"/>
  <c r="E9" i="21"/>
  <c r="AD8" i="21"/>
  <c r="AA8" i="21"/>
  <c r="X8" i="21"/>
  <c r="U8" i="21"/>
  <c r="R8" i="21"/>
  <c r="E8" i="21"/>
  <c r="AD7" i="21"/>
  <c r="AA7" i="21"/>
  <c r="X7" i="21"/>
  <c r="U7" i="21"/>
  <c r="R7" i="21"/>
  <c r="AD6" i="21"/>
  <c r="AA6" i="21"/>
  <c r="X6" i="21"/>
  <c r="U6" i="21"/>
  <c r="R6" i="21"/>
  <c r="AD5" i="21"/>
  <c r="AA5" i="21"/>
  <c r="X5" i="21"/>
  <c r="U5" i="21"/>
  <c r="R5" i="21"/>
  <c r="AD4" i="21"/>
  <c r="AA4" i="21"/>
  <c r="X4" i="21"/>
  <c r="U4" i="21"/>
  <c r="R4" i="21"/>
  <c r="AD3" i="21"/>
  <c r="AA3" i="21"/>
  <c r="X3" i="21"/>
  <c r="U3" i="21"/>
  <c r="R3" i="21"/>
  <c r="F30" i="8"/>
  <c r="AD13" i="15" s="1"/>
  <c r="E30" i="8"/>
  <c r="AA13" i="14" s="1"/>
  <c r="D30" i="8"/>
  <c r="X13" i="17" s="1"/>
  <c r="C30" i="8"/>
  <c r="U13" i="19" s="1"/>
  <c r="B30" i="8"/>
  <c r="R13" i="19" s="1"/>
  <c r="R13" i="14"/>
  <c r="AD13" i="13"/>
  <c r="AA13" i="13"/>
  <c r="X13" i="13"/>
  <c r="U13" i="13"/>
  <c r="R13" i="13"/>
  <c r="AD13" i="12"/>
  <c r="AA13" i="12"/>
  <c r="X13" i="12"/>
  <c r="U13" i="12"/>
  <c r="R13" i="12"/>
  <c r="AD13" i="11"/>
  <c r="AA13" i="11"/>
  <c r="X13" i="11"/>
  <c r="U13" i="11"/>
  <c r="R13" i="11"/>
  <c r="AD13" i="10"/>
  <c r="AA13" i="10"/>
  <c r="X13" i="10"/>
  <c r="U13" i="10"/>
  <c r="R13" i="10"/>
  <c r="AD13" i="1"/>
  <c r="AA13" i="1"/>
  <c r="X13" i="1"/>
  <c r="U13" i="1"/>
  <c r="R13" i="1"/>
  <c r="E11" i="1"/>
  <c r="F29" i="8"/>
  <c r="AD12" i="15" s="1"/>
  <c r="E29" i="8"/>
  <c r="AA12" i="19" s="1"/>
  <c r="D29" i="8"/>
  <c r="C29" i="8"/>
  <c r="U12" i="16" s="1"/>
  <c r="B29" i="8"/>
  <c r="R12" i="18" s="1"/>
  <c r="F28" i="8"/>
  <c r="AD11" i="15" s="1"/>
  <c r="E28" i="8"/>
  <c r="AA11" i="16" s="1"/>
  <c r="D28" i="8"/>
  <c r="X11" i="15" s="1"/>
  <c r="C28" i="8"/>
  <c r="U11" i="15" s="1"/>
  <c r="B28" i="8"/>
  <c r="R11" i="19" s="1"/>
  <c r="F27" i="8"/>
  <c r="E27" i="8"/>
  <c r="AA10" i="15" s="1"/>
  <c r="D27" i="8"/>
  <c r="X10" i="17" s="1"/>
  <c r="C27" i="8"/>
  <c r="U10" i="19" s="1"/>
  <c r="B27" i="8"/>
  <c r="R10" i="14" s="1"/>
  <c r="F26" i="8"/>
  <c r="AD9" i="19" s="1"/>
  <c r="E26" i="8"/>
  <c r="AA9" i="15" s="1"/>
  <c r="D26" i="8"/>
  <c r="X9" i="14" s="1"/>
  <c r="C26" i="8"/>
  <c r="B26" i="8"/>
  <c r="R9" i="18" s="1"/>
  <c r="F25" i="8"/>
  <c r="AD8" i="19" s="1"/>
  <c r="E25" i="8"/>
  <c r="AA8" i="18" s="1"/>
  <c r="D25" i="8"/>
  <c r="X8" i="14" s="1"/>
  <c r="C25" i="8"/>
  <c r="U8" i="15" s="1"/>
  <c r="B25" i="8"/>
  <c r="R8" i="19" s="1"/>
  <c r="F24" i="8"/>
  <c r="AD7" i="19" s="1"/>
  <c r="E24" i="8"/>
  <c r="D24" i="8"/>
  <c r="C24" i="8"/>
  <c r="U7" i="16" s="1"/>
  <c r="B24" i="8"/>
  <c r="R7" i="19" s="1"/>
  <c r="F23" i="8"/>
  <c r="AD6" i="15" s="1"/>
  <c r="E23" i="8"/>
  <c r="AA6" i="15" s="1"/>
  <c r="D23" i="8"/>
  <c r="X6" i="17" s="1"/>
  <c r="C23" i="8"/>
  <c r="U6" i="17" s="1"/>
  <c r="B23" i="8"/>
  <c r="F22" i="8"/>
  <c r="AD5" i="15" s="1"/>
  <c r="E22" i="8"/>
  <c r="AA5" i="14" s="1"/>
  <c r="D22" i="8"/>
  <c r="X5" i="19" s="1"/>
  <c r="C22" i="8"/>
  <c r="U5" i="18" s="1"/>
  <c r="B22" i="8"/>
  <c r="R5" i="16" s="1"/>
  <c r="F21" i="8"/>
  <c r="AD4" i="17" s="1"/>
  <c r="E21" i="8"/>
  <c r="AA4" i="17" s="1"/>
  <c r="D21" i="8"/>
  <c r="C21" i="8"/>
  <c r="U4" i="14" s="1"/>
  <c r="B21" i="8"/>
  <c r="R4" i="18" s="1"/>
  <c r="F20" i="8"/>
  <c r="AD3" i="19" s="1"/>
  <c r="E20" i="8"/>
  <c r="AA3" i="18" s="1"/>
  <c r="D20" i="8"/>
  <c r="X3" i="19" s="1"/>
  <c r="C20" i="8"/>
  <c r="U3" i="17" s="1"/>
  <c r="B20" i="8"/>
  <c r="R3" i="18" s="1"/>
  <c r="D16" i="19"/>
  <c r="E16" i="19" s="1"/>
  <c r="F16" i="19" s="1"/>
  <c r="G16" i="19" s="1"/>
  <c r="H16" i="19" s="1"/>
  <c r="I16" i="19" s="1"/>
  <c r="J16" i="19" s="1"/>
  <c r="K16" i="19" s="1"/>
  <c r="L16" i="19" s="1"/>
  <c r="M16" i="19" s="1"/>
  <c r="N16" i="19" s="1"/>
  <c r="O16" i="19" s="1"/>
  <c r="P16" i="19" s="1"/>
  <c r="Q16" i="19" s="1"/>
  <c r="R16" i="19" s="1"/>
  <c r="S16" i="19" s="1"/>
  <c r="T16" i="19" s="1"/>
  <c r="U16" i="19" s="1"/>
  <c r="V16" i="19" s="1"/>
  <c r="W16" i="19" s="1"/>
  <c r="X16" i="19" s="1"/>
  <c r="Y16" i="19" s="1"/>
  <c r="Z16" i="19" s="1"/>
  <c r="AA16" i="19" s="1"/>
  <c r="AB16" i="19" s="1"/>
  <c r="AC16" i="19" s="1"/>
  <c r="AD16" i="19" s="1"/>
  <c r="AE16" i="19" s="1"/>
  <c r="AF16" i="19" s="1"/>
  <c r="X12" i="19"/>
  <c r="X11" i="19"/>
  <c r="E11" i="19"/>
  <c r="AD10" i="19"/>
  <c r="E10" i="19"/>
  <c r="X9" i="19"/>
  <c r="U9" i="19"/>
  <c r="E9" i="19"/>
  <c r="U8" i="19"/>
  <c r="E8" i="19"/>
  <c r="AA7" i="19"/>
  <c r="U7" i="19"/>
  <c r="U6" i="19"/>
  <c r="R6" i="19"/>
  <c r="R5" i="19"/>
  <c r="AA4" i="19"/>
  <c r="X4" i="19"/>
  <c r="R3" i="19"/>
  <c r="D16" i="18"/>
  <c r="E16" i="18" s="1"/>
  <c r="F16" i="18" s="1"/>
  <c r="G16" i="18" s="1"/>
  <c r="H16" i="18" s="1"/>
  <c r="I16" i="18" s="1"/>
  <c r="J16" i="18" s="1"/>
  <c r="K16" i="18" s="1"/>
  <c r="L16" i="18" s="1"/>
  <c r="M16" i="18" s="1"/>
  <c r="N16" i="18" s="1"/>
  <c r="O16" i="18" s="1"/>
  <c r="P16" i="18" s="1"/>
  <c r="Q16" i="18" s="1"/>
  <c r="R16" i="18" s="1"/>
  <c r="S16" i="18" s="1"/>
  <c r="T16" i="18" s="1"/>
  <c r="U16" i="18" s="1"/>
  <c r="V16" i="18" s="1"/>
  <c r="W16" i="18" s="1"/>
  <c r="X16" i="18" s="1"/>
  <c r="Y16" i="18" s="1"/>
  <c r="Z16" i="18" s="1"/>
  <c r="AA16" i="18" s="1"/>
  <c r="AB16" i="18" s="1"/>
  <c r="AC16" i="18" s="1"/>
  <c r="AD16" i="18" s="1"/>
  <c r="AE16" i="18" s="1"/>
  <c r="AD12" i="18"/>
  <c r="X12" i="18"/>
  <c r="E11" i="18"/>
  <c r="AD10" i="18"/>
  <c r="X10" i="18"/>
  <c r="E10" i="18"/>
  <c r="AD9" i="18"/>
  <c r="X9" i="18"/>
  <c r="U9" i="18"/>
  <c r="E9" i="18"/>
  <c r="AD8" i="18"/>
  <c r="U8" i="18"/>
  <c r="E8" i="18"/>
  <c r="AD7" i="18"/>
  <c r="AA7" i="18"/>
  <c r="U6" i="18"/>
  <c r="R6" i="18"/>
  <c r="AD4" i="18"/>
  <c r="AA4" i="18"/>
  <c r="X4" i="18"/>
  <c r="D16" i="17"/>
  <c r="E16" i="17" s="1"/>
  <c r="F16" i="17" s="1"/>
  <c r="G16" i="17" s="1"/>
  <c r="H16" i="17" s="1"/>
  <c r="I16" i="17" s="1"/>
  <c r="J16" i="17" s="1"/>
  <c r="K16" i="17" s="1"/>
  <c r="L16" i="17" s="1"/>
  <c r="M16" i="17" s="1"/>
  <c r="N16" i="17" s="1"/>
  <c r="O16" i="17" s="1"/>
  <c r="P16" i="17" s="1"/>
  <c r="Q16" i="17" s="1"/>
  <c r="R16" i="17" s="1"/>
  <c r="S16" i="17" s="1"/>
  <c r="T16" i="17" s="1"/>
  <c r="U16" i="17" s="1"/>
  <c r="V16" i="17" s="1"/>
  <c r="W16" i="17" s="1"/>
  <c r="X16" i="17" s="1"/>
  <c r="Y16" i="17" s="1"/>
  <c r="Z16" i="17" s="1"/>
  <c r="AA16" i="17" s="1"/>
  <c r="AB16" i="17" s="1"/>
  <c r="AC16" i="17" s="1"/>
  <c r="AD16" i="17" s="1"/>
  <c r="AE16" i="17" s="1"/>
  <c r="AF16" i="17" s="1"/>
  <c r="AD12" i="17"/>
  <c r="AA12" i="17"/>
  <c r="X12" i="17"/>
  <c r="R11" i="17"/>
  <c r="E11" i="17"/>
  <c r="AD10" i="17"/>
  <c r="E10" i="17"/>
  <c r="X9" i="17"/>
  <c r="U9" i="17"/>
  <c r="E9" i="17"/>
  <c r="U8" i="17"/>
  <c r="R8" i="17"/>
  <c r="E8" i="17"/>
  <c r="AD7" i="17"/>
  <c r="AA7" i="17"/>
  <c r="U7" i="17"/>
  <c r="R6" i="17"/>
  <c r="AA5" i="17"/>
  <c r="X5" i="17"/>
  <c r="R5" i="17"/>
  <c r="X4" i="17"/>
  <c r="R3" i="17"/>
  <c r="D16" i="16"/>
  <c r="E16" i="16" s="1"/>
  <c r="F16" i="16" s="1"/>
  <c r="G16" i="16" s="1"/>
  <c r="H16" i="16" s="1"/>
  <c r="I16" i="16" s="1"/>
  <c r="J16" i="16" s="1"/>
  <c r="K16" i="16" s="1"/>
  <c r="L16" i="16" s="1"/>
  <c r="M16" i="16" s="1"/>
  <c r="N16" i="16" s="1"/>
  <c r="O16" i="16" s="1"/>
  <c r="P16" i="16" s="1"/>
  <c r="Q16" i="16" s="1"/>
  <c r="R16" i="16" s="1"/>
  <c r="S16" i="16" s="1"/>
  <c r="T16" i="16" s="1"/>
  <c r="U16" i="16" s="1"/>
  <c r="V16" i="16" s="1"/>
  <c r="W16" i="16" s="1"/>
  <c r="X16" i="16" s="1"/>
  <c r="Y16" i="16" s="1"/>
  <c r="Z16" i="16" s="1"/>
  <c r="AA16" i="16" s="1"/>
  <c r="AB16" i="16" s="1"/>
  <c r="AC16" i="16" s="1"/>
  <c r="AD16" i="16" s="1"/>
  <c r="AE16" i="16" s="1"/>
  <c r="AA12" i="16"/>
  <c r="X12" i="16"/>
  <c r="R11" i="16"/>
  <c r="E11" i="16"/>
  <c r="AD10" i="16"/>
  <c r="E10" i="16"/>
  <c r="AA9" i="16"/>
  <c r="X9" i="16"/>
  <c r="U9" i="16"/>
  <c r="E9" i="16"/>
  <c r="E8" i="16"/>
  <c r="AD7" i="16"/>
  <c r="AA7" i="16"/>
  <c r="R6" i="16"/>
  <c r="AA5" i="16"/>
  <c r="AA4" i="16"/>
  <c r="X4" i="16"/>
  <c r="X3" i="16"/>
  <c r="R3" i="16"/>
  <c r="B15" i="15"/>
  <c r="C15" i="15" s="1"/>
  <c r="D15" i="15" s="1"/>
  <c r="E15" i="15" s="1"/>
  <c r="F15" i="15" s="1"/>
  <c r="G15" i="15" s="1"/>
  <c r="H15" i="15" s="1"/>
  <c r="I15" i="15" s="1"/>
  <c r="J15" i="15" s="1"/>
  <c r="K15" i="15" s="1"/>
  <c r="L15" i="15" s="1"/>
  <c r="M15" i="15" s="1"/>
  <c r="N15" i="15" s="1"/>
  <c r="O15" i="15" s="1"/>
  <c r="P15" i="15" s="1"/>
  <c r="Q15" i="15" s="1"/>
  <c r="R15" i="15" s="1"/>
  <c r="S15" i="15" s="1"/>
  <c r="T15" i="15" s="1"/>
  <c r="U15" i="15" s="1"/>
  <c r="V15" i="15" s="1"/>
  <c r="W15" i="15" s="1"/>
  <c r="X15" i="15" s="1"/>
  <c r="Y15" i="15" s="1"/>
  <c r="Z15" i="15" s="1"/>
  <c r="AA15" i="15" s="1"/>
  <c r="AB15" i="15" s="1"/>
  <c r="AC15" i="15" s="1"/>
  <c r="AD15" i="15" s="1"/>
  <c r="AE15" i="15" s="1"/>
  <c r="AF15" i="15" s="1"/>
  <c r="D16" i="15"/>
  <c r="E16" i="15" s="1"/>
  <c r="F16" i="15" s="1"/>
  <c r="G16" i="15" s="1"/>
  <c r="H16" i="15" s="1"/>
  <c r="I16" i="15" s="1"/>
  <c r="J16" i="15" s="1"/>
  <c r="K16" i="15" s="1"/>
  <c r="L16" i="15" s="1"/>
  <c r="M16" i="15" s="1"/>
  <c r="N16" i="15" s="1"/>
  <c r="O16" i="15" s="1"/>
  <c r="P16" i="15" s="1"/>
  <c r="Q16" i="15" s="1"/>
  <c r="R16" i="15" s="1"/>
  <c r="S16" i="15" s="1"/>
  <c r="T16" i="15" s="1"/>
  <c r="U16" i="15" s="1"/>
  <c r="V16" i="15" s="1"/>
  <c r="W16" i="15" s="1"/>
  <c r="X16" i="15" s="1"/>
  <c r="Y16" i="15" s="1"/>
  <c r="Z16" i="15" s="1"/>
  <c r="AA16" i="15" s="1"/>
  <c r="AB16" i="15" s="1"/>
  <c r="AC16" i="15" s="1"/>
  <c r="AD16" i="15" s="1"/>
  <c r="AE16" i="15" s="1"/>
  <c r="AF16" i="15" s="1"/>
  <c r="AA12" i="15"/>
  <c r="X12" i="15"/>
  <c r="R12" i="15"/>
  <c r="E11" i="15"/>
  <c r="AD10" i="15"/>
  <c r="X10" i="15"/>
  <c r="R10" i="15"/>
  <c r="E10" i="15"/>
  <c r="AD9" i="15"/>
  <c r="U9" i="15"/>
  <c r="E9" i="15"/>
  <c r="AD8" i="15"/>
  <c r="E8" i="15"/>
  <c r="AA7" i="15"/>
  <c r="X7" i="15"/>
  <c r="U7" i="15"/>
  <c r="R6" i="15"/>
  <c r="AA5" i="15"/>
  <c r="X5" i="15"/>
  <c r="R5" i="15"/>
  <c r="X4" i="15"/>
  <c r="R3" i="15"/>
  <c r="AA12" i="14"/>
  <c r="X12" i="14"/>
  <c r="AD10" i="14"/>
  <c r="X10" i="14"/>
  <c r="AD8" i="14"/>
  <c r="AD7" i="14"/>
  <c r="AA7" i="14"/>
  <c r="AD6" i="14"/>
  <c r="AA6" i="14"/>
  <c r="AD4" i="14"/>
  <c r="X4" i="14"/>
  <c r="U9" i="14"/>
  <c r="U6" i="14"/>
  <c r="R12" i="14"/>
  <c r="R11" i="14"/>
  <c r="R9" i="14"/>
  <c r="R6" i="14"/>
  <c r="R5" i="14"/>
  <c r="R4" i="14"/>
  <c r="R3" i="14"/>
  <c r="E11" i="14"/>
  <c r="D16" i="14"/>
  <c r="E16" i="14" s="1"/>
  <c r="F16" i="14"/>
  <c r="G16" i="14" s="1"/>
  <c r="H16" i="14" s="1"/>
  <c r="I16" i="14" s="1"/>
  <c r="J16" i="14" s="1"/>
  <c r="K16" i="14" s="1"/>
  <c r="L16" i="14" s="1"/>
  <c r="M16" i="14" s="1"/>
  <c r="N16" i="14" s="1"/>
  <c r="O16" i="14" s="1"/>
  <c r="P16" i="14" s="1"/>
  <c r="Q16" i="14" s="1"/>
  <c r="R16" i="14" s="1"/>
  <c r="S16" i="14" s="1"/>
  <c r="T16" i="14" s="1"/>
  <c r="U16" i="14" s="1"/>
  <c r="V16" i="14" s="1"/>
  <c r="W16" i="14" s="1"/>
  <c r="X16" i="14" s="1"/>
  <c r="Y16" i="14" s="1"/>
  <c r="Z16" i="14" s="1"/>
  <c r="AA16" i="14" s="1"/>
  <c r="AB16" i="14" s="1"/>
  <c r="AC16" i="14" s="1"/>
  <c r="B15" i="14"/>
  <c r="C15" i="14" s="1"/>
  <c r="D15" i="14" s="1"/>
  <c r="E15" i="14" s="1"/>
  <c r="F15" i="14" s="1"/>
  <c r="G15" i="14" s="1"/>
  <c r="H15" i="14" s="1"/>
  <c r="I15" i="14" s="1"/>
  <c r="J15" i="14" s="1"/>
  <c r="K15" i="14" s="1"/>
  <c r="L15" i="14" s="1"/>
  <c r="M15" i="14" s="1"/>
  <c r="N15" i="14" s="1"/>
  <c r="O15" i="14" s="1"/>
  <c r="P15" i="14" s="1"/>
  <c r="Q15" i="14" s="1"/>
  <c r="R15" i="14" s="1"/>
  <c r="S15" i="14" s="1"/>
  <c r="T15" i="14" s="1"/>
  <c r="U15" i="14" s="1"/>
  <c r="V15" i="14" s="1"/>
  <c r="W15" i="14" s="1"/>
  <c r="X15" i="14" s="1"/>
  <c r="Y15" i="14" s="1"/>
  <c r="Z15" i="14" s="1"/>
  <c r="AA15" i="14" s="1"/>
  <c r="AB15" i="14" s="1"/>
  <c r="AC15" i="14" s="1"/>
  <c r="E10" i="14"/>
  <c r="E9" i="14"/>
  <c r="E8" i="14"/>
  <c r="B15" i="12"/>
  <c r="C15" i="12" s="1"/>
  <c r="D15" i="12" s="1"/>
  <c r="E15" i="12" s="1"/>
  <c r="F15" i="12" s="1"/>
  <c r="G15" i="12" s="1"/>
  <c r="H15" i="12" s="1"/>
  <c r="I15" i="12" s="1"/>
  <c r="J15" i="12" s="1"/>
  <c r="K15" i="12" s="1"/>
  <c r="L15" i="12" s="1"/>
  <c r="M15" i="12" s="1"/>
  <c r="N15" i="12" s="1"/>
  <c r="O15" i="12" s="1"/>
  <c r="P15" i="12" s="1"/>
  <c r="Q15" i="12" s="1"/>
  <c r="R15" i="12" s="1"/>
  <c r="S15" i="12" s="1"/>
  <c r="T15" i="12" s="1"/>
  <c r="U15" i="12" s="1"/>
  <c r="V15" i="12" s="1"/>
  <c r="W15" i="12" s="1"/>
  <c r="X15" i="12" s="1"/>
  <c r="Y15" i="12" s="1"/>
  <c r="Z15" i="12" s="1"/>
  <c r="AA15" i="12" s="1"/>
  <c r="AB15" i="12" s="1"/>
  <c r="AC15" i="12" s="1"/>
  <c r="AD15" i="12" s="1"/>
  <c r="AE15" i="12" s="1"/>
  <c r="AF15" i="12" s="1"/>
  <c r="B15" i="10"/>
  <c r="C15" i="10" s="1"/>
  <c r="D15" i="10" s="1"/>
  <c r="E15" i="10" s="1"/>
  <c r="F15" i="10" s="1"/>
  <c r="G15" i="10" s="1"/>
  <c r="H15" i="10" s="1"/>
  <c r="I15" i="10" s="1"/>
  <c r="J15" i="10" s="1"/>
  <c r="K15" i="10" s="1"/>
  <c r="L15" i="10" s="1"/>
  <c r="M15" i="10" s="1"/>
  <c r="N15" i="10" s="1"/>
  <c r="O15" i="10" s="1"/>
  <c r="P15" i="10" s="1"/>
  <c r="Q15" i="10" s="1"/>
  <c r="R15" i="10" s="1"/>
  <c r="S15" i="10" s="1"/>
  <c r="T15" i="10" s="1"/>
  <c r="U15" i="10" s="1"/>
  <c r="V15" i="10" s="1"/>
  <c r="W15" i="10" s="1"/>
  <c r="X15" i="10" s="1"/>
  <c r="Y15" i="10" s="1"/>
  <c r="Z15" i="10" s="1"/>
  <c r="AA15" i="10" s="1"/>
  <c r="AB15" i="10" s="1"/>
  <c r="AC15" i="10" s="1"/>
  <c r="AD15" i="10" s="1"/>
  <c r="AE15" i="10" s="1"/>
  <c r="AF15" i="10" s="1"/>
  <c r="D16" i="13"/>
  <c r="E16" i="13" s="1"/>
  <c r="F16" i="13" s="1"/>
  <c r="G16" i="13" s="1"/>
  <c r="H16" i="13" s="1"/>
  <c r="I16" i="13" s="1"/>
  <c r="J16" i="13" s="1"/>
  <c r="K16" i="13" s="1"/>
  <c r="L16" i="13" s="1"/>
  <c r="M16" i="13" s="1"/>
  <c r="N16" i="13" s="1"/>
  <c r="O16" i="13" s="1"/>
  <c r="P16" i="13" s="1"/>
  <c r="Q16" i="13" s="1"/>
  <c r="R16" i="13" s="1"/>
  <c r="S16" i="13" s="1"/>
  <c r="T16" i="13" s="1"/>
  <c r="U16" i="13" s="1"/>
  <c r="V16" i="13" s="1"/>
  <c r="W16" i="13" s="1"/>
  <c r="X16" i="13" s="1"/>
  <c r="Y16" i="13" s="1"/>
  <c r="Z16" i="13" s="1"/>
  <c r="AA16" i="13" s="1"/>
  <c r="AB16" i="13" s="1"/>
  <c r="AC16" i="13" s="1"/>
  <c r="AD16" i="13" s="1"/>
  <c r="AE16" i="13" s="1"/>
  <c r="AF16" i="13" s="1"/>
  <c r="B15" i="13"/>
  <c r="C15" i="13" s="1"/>
  <c r="D15" i="13" s="1"/>
  <c r="E15" i="13" s="1"/>
  <c r="F15" i="13" s="1"/>
  <c r="G15" i="13" s="1"/>
  <c r="H15" i="13" s="1"/>
  <c r="I15" i="13" s="1"/>
  <c r="J15" i="13" s="1"/>
  <c r="K15" i="13" s="1"/>
  <c r="L15" i="13" s="1"/>
  <c r="M15" i="13" s="1"/>
  <c r="N15" i="13" s="1"/>
  <c r="O15" i="13" s="1"/>
  <c r="P15" i="13" s="1"/>
  <c r="Q15" i="13" s="1"/>
  <c r="R15" i="13" s="1"/>
  <c r="S15" i="13" s="1"/>
  <c r="T15" i="13" s="1"/>
  <c r="U15" i="13" s="1"/>
  <c r="V15" i="13" s="1"/>
  <c r="W15" i="13" s="1"/>
  <c r="X15" i="13" s="1"/>
  <c r="Y15" i="13" s="1"/>
  <c r="Z15" i="13" s="1"/>
  <c r="AA15" i="13" s="1"/>
  <c r="AB15" i="13" s="1"/>
  <c r="AC15" i="13" s="1"/>
  <c r="AD15" i="13" s="1"/>
  <c r="AE15" i="13" s="1"/>
  <c r="AF15" i="13" s="1"/>
  <c r="AD12" i="13"/>
  <c r="AA12" i="13"/>
  <c r="X12" i="13"/>
  <c r="U12" i="13"/>
  <c r="R12" i="13"/>
  <c r="AD11" i="13"/>
  <c r="AA11" i="13"/>
  <c r="X11" i="13"/>
  <c r="U11" i="13"/>
  <c r="R11" i="13"/>
  <c r="E11" i="13"/>
  <c r="AD10" i="13"/>
  <c r="AA10" i="13"/>
  <c r="X10" i="13"/>
  <c r="U10" i="13"/>
  <c r="R10" i="13"/>
  <c r="E10" i="13"/>
  <c r="AD9" i="13"/>
  <c r="AA9" i="13"/>
  <c r="X9" i="13"/>
  <c r="U9" i="13"/>
  <c r="R9" i="13"/>
  <c r="E9" i="13"/>
  <c r="AD8" i="13"/>
  <c r="AA8" i="13"/>
  <c r="X8" i="13"/>
  <c r="U8" i="13"/>
  <c r="R8" i="13"/>
  <c r="E8" i="13"/>
  <c r="AD7" i="13"/>
  <c r="AA7" i="13"/>
  <c r="X7" i="13"/>
  <c r="U7" i="13"/>
  <c r="R7" i="13"/>
  <c r="AD6" i="13"/>
  <c r="AA6" i="13"/>
  <c r="X6" i="13"/>
  <c r="U6" i="13"/>
  <c r="R6" i="13"/>
  <c r="AD5" i="13"/>
  <c r="AA5" i="13"/>
  <c r="X5" i="13"/>
  <c r="U5" i="13"/>
  <c r="R5" i="13"/>
  <c r="AD4" i="13"/>
  <c r="AA4" i="13"/>
  <c r="X4" i="13"/>
  <c r="U4" i="13"/>
  <c r="R4" i="13"/>
  <c r="AD3" i="13"/>
  <c r="AA3" i="13"/>
  <c r="X3" i="13"/>
  <c r="U3" i="13"/>
  <c r="R3" i="13"/>
  <c r="D16" i="12"/>
  <c r="E16" i="12" s="1"/>
  <c r="F16" i="12" s="1"/>
  <c r="G16" i="12" s="1"/>
  <c r="H16" i="12" s="1"/>
  <c r="I16" i="12" s="1"/>
  <c r="J16" i="12" s="1"/>
  <c r="K16" i="12" s="1"/>
  <c r="L16" i="12" s="1"/>
  <c r="M16" i="12" s="1"/>
  <c r="N16" i="12" s="1"/>
  <c r="O16" i="12" s="1"/>
  <c r="P16" i="12" s="1"/>
  <c r="Q16" i="12" s="1"/>
  <c r="R16" i="12" s="1"/>
  <c r="S16" i="12" s="1"/>
  <c r="T16" i="12" s="1"/>
  <c r="U16" i="12" s="1"/>
  <c r="V16" i="12" s="1"/>
  <c r="W16" i="12" s="1"/>
  <c r="X16" i="12" s="1"/>
  <c r="Y16" i="12" s="1"/>
  <c r="Z16" i="12" s="1"/>
  <c r="AA16" i="12" s="1"/>
  <c r="AB16" i="12" s="1"/>
  <c r="AC16" i="12" s="1"/>
  <c r="AD16" i="12" s="1"/>
  <c r="AE16" i="12" s="1"/>
  <c r="AF16" i="12" s="1"/>
  <c r="AD12" i="12"/>
  <c r="AA12" i="12"/>
  <c r="X12" i="12"/>
  <c r="U12" i="12"/>
  <c r="R12" i="12"/>
  <c r="AD11" i="12"/>
  <c r="AA11" i="12"/>
  <c r="X11" i="12"/>
  <c r="U11" i="12"/>
  <c r="R11" i="12"/>
  <c r="E11" i="12"/>
  <c r="AD10" i="12"/>
  <c r="AA10" i="12"/>
  <c r="X10" i="12"/>
  <c r="U10" i="12"/>
  <c r="R10" i="12"/>
  <c r="E10" i="12"/>
  <c r="AD9" i="12"/>
  <c r="AA9" i="12"/>
  <c r="X9" i="12"/>
  <c r="U9" i="12"/>
  <c r="R9" i="12"/>
  <c r="E9" i="12"/>
  <c r="AD8" i="12"/>
  <c r="AA8" i="12"/>
  <c r="X8" i="12"/>
  <c r="U8" i="12"/>
  <c r="R8" i="12"/>
  <c r="E8" i="12"/>
  <c r="AD7" i="12"/>
  <c r="AA7" i="12"/>
  <c r="X7" i="12"/>
  <c r="U7" i="12"/>
  <c r="R7" i="12"/>
  <c r="AD6" i="12"/>
  <c r="AA6" i="12"/>
  <c r="X6" i="12"/>
  <c r="U6" i="12"/>
  <c r="R6" i="12"/>
  <c r="AD5" i="12"/>
  <c r="AA5" i="12"/>
  <c r="X5" i="12"/>
  <c r="U5" i="12"/>
  <c r="R5" i="12"/>
  <c r="AD4" i="12"/>
  <c r="AA4" i="12"/>
  <c r="X4" i="12"/>
  <c r="U4" i="12"/>
  <c r="R4" i="12"/>
  <c r="AD3" i="12"/>
  <c r="AA3" i="12"/>
  <c r="X3" i="12"/>
  <c r="U3" i="12"/>
  <c r="R3" i="12"/>
  <c r="B15" i="11"/>
  <c r="C15" i="11" s="1"/>
  <c r="D15" i="11" s="1"/>
  <c r="E15" i="11" s="1"/>
  <c r="F15" i="11" s="1"/>
  <c r="G15" i="11" s="1"/>
  <c r="H15" i="11" s="1"/>
  <c r="I15" i="11" s="1"/>
  <c r="J15" i="11" s="1"/>
  <c r="K15" i="11" s="1"/>
  <c r="L15" i="11" s="1"/>
  <c r="M15" i="11" s="1"/>
  <c r="N15" i="11" s="1"/>
  <c r="O15" i="11" s="1"/>
  <c r="P15" i="11" s="1"/>
  <c r="Q15" i="11" s="1"/>
  <c r="R15" i="11" s="1"/>
  <c r="S15" i="11" s="1"/>
  <c r="T15" i="11" s="1"/>
  <c r="U15" i="11" s="1"/>
  <c r="V15" i="11" s="1"/>
  <c r="W15" i="11" s="1"/>
  <c r="X15" i="11" s="1"/>
  <c r="Y15" i="11" s="1"/>
  <c r="Z15" i="11" s="1"/>
  <c r="AA15" i="11" s="1"/>
  <c r="AB15" i="11" s="1"/>
  <c r="AC15" i="11" s="1"/>
  <c r="AD15" i="11" s="1"/>
  <c r="AE15" i="11" s="1"/>
  <c r="D16" i="11"/>
  <c r="E16" i="11" s="1"/>
  <c r="F16" i="11" s="1"/>
  <c r="G16" i="11" s="1"/>
  <c r="H16" i="11" s="1"/>
  <c r="I16" i="11" s="1"/>
  <c r="J16" i="11" s="1"/>
  <c r="K16" i="11" s="1"/>
  <c r="L16" i="11" s="1"/>
  <c r="M16" i="11" s="1"/>
  <c r="N16" i="11" s="1"/>
  <c r="O16" i="11" s="1"/>
  <c r="P16" i="11" s="1"/>
  <c r="Q16" i="11" s="1"/>
  <c r="R16" i="11" s="1"/>
  <c r="S16" i="11" s="1"/>
  <c r="T16" i="11" s="1"/>
  <c r="U16" i="11" s="1"/>
  <c r="V16" i="11" s="1"/>
  <c r="W16" i="11" s="1"/>
  <c r="X16" i="11" s="1"/>
  <c r="Y16" i="11" s="1"/>
  <c r="Z16" i="11" s="1"/>
  <c r="AA16" i="11" s="1"/>
  <c r="AB16" i="11" s="1"/>
  <c r="AC16" i="11" s="1"/>
  <c r="AD16" i="11" s="1"/>
  <c r="AE16" i="11" s="1"/>
  <c r="AD12" i="11"/>
  <c r="AA12" i="11"/>
  <c r="X12" i="11"/>
  <c r="U12" i="11"/>
  <c r="R12" i="11"/>
  <c r="AD11" i="11"/>
  <c r="AA11" i="11"/>
  <c r="X11" i="11"/>
  <c r="U11" i="11"/>
  <c r="R11" i="11"/>
  <c r="E11" i="11"/>
  <c r="AD10" i="11"/>
  <c r="AA10" i="11"/>
  <c r="X10" i="11"/>
  <c r="U10" i="11"/>
  <c r="R10" i="11"/>
  <c r="E10" i="11"/>
  <c r="AD9" i="11"/>
  <c r="AA9" i="11"/>
  <c r="X9" i="11"/>
  <c r="U9" i="11"/>
  <c r="R9" i="11"/>
  <c r="E9" i="11"/>
  <c r="AD8" i="11"/>
  <c r="AA8" i="11"/>
  <c r="X8" i="11"/>
  <c r="U8" i="11"/>
  <c r="R8" i="11"/>
  <c r="E8" i="11"/>
  <c r="AD7" i="11"/>
  <c r="AA7" i="11"/>
  <c r="X7" i="11"/>
  <c r="U7" i="11"/>
  <c r="R7" i="11"/>
  <c r="AD6" i="11"/>
  <c r="AA6" i="11"/>
  <c r="X6" i="11"/>
  <c r="U6" i="11"/>
  <c r="R6" i="11"/>
  <c r="AD5" i="11"/>
  <c r="AA5" i="11"/>
  <c r="X5" i="11"/>
  <c r="U5" i="11"/>
  <c r="R5" i="11"/>
  <c r="AD4" i="11"/>
  <c r="AA4" i="11"/>
  <c r="X4" i="11"/>
  <c r="U4" i="11"/>
  <c r="R4" i="11"/>
  <c r="AD3" i="11"/>
  <c r="AA3" i="11"/>
  <c r="X3" i="11"/>
  <c r="U3" i="11"/>
  <c r="R3" i="11"/>
  <c r="D16" i="10"/>
  <c r="E16" i="10" s="1"/>
  <c r="F16" i="10" s="1"/>
  <c r="G16" i="10" s="1"/>
  <c r="H16" i="10" s="1"/>
  <c r="I16" i="10" s="1"/>
  <c r="J16" i="10" s="1"/>
  <c r="K16" i="10" s="1"/>
  <c r="L16" i="10" s="1"/>
  <c r="M16" i="10" s="1"/>
  <c r="N16" i="10" s="1"/>
  <c r="O16" i="10" s="1"/>
  <c r="P16" i="10" s="1"/>
  <c r="Q16" i="10" s="1"/>
  <c r="R16" i="10" s="1"/>
  <c r="S16" i="10" s="1"/>
  <c r="T16" i="10" s="1"/>
  <c r="U16" i="10" s="1"/>
  <c r="V16" i="10" s="1"/>
  <c r="W16" i="10" s="1"/>
  <c r="X16" i="10" s="1"/>
  <c r="Y16" i="10" s="1"/>
  <c r="Z16" i="10" s="1"/>
  <c r="AA16" i="10" s="1"/>
  <c r="AB16" i="10" s="1"/>
  <c r="AC16" i="10" s="1"/>
  <c r="AD16" i="10" s="1"/>
  <c r="AE16" i="10" s="1"/>
  <c r="AF16" i="10" s="1"/>
  <c r="AD12" i="10"/>
  <c r="AA12" i="10"/>
  <c r="X12" i="10"/>
  <c r="U12" i="10"/>
  <c r="R12" i="10"/>
  <c r="AD11" i="10"/>
  <c r="AA11" i="10"/>
  <c r="X11" i="10"/>
  <c r="U11" i="10"/>
  <c r="R11" i="10"/>
  <c r="E11" i="10"/>
  <c r="AD10" i="10"/>
  <c r="AA10" i="10"/>
  <c r="X10" i="10"/>
  <c r="U10" i="10"/>
  <c r="R10" i="10"/>
  <c r="E10" i="10"/>
  <c r="AD9" i="10"/>
  <c r="AA9" i="10"/>
  <c r="X9" i="10"/>
  <c r="U9" i="10"/>
  <c r="R9" i="10"/>
  <c r="E9" i="10"/>
  <c r="AD8" i="10"/>
  <c r="AA8" i="10"/>
  <c r="X8" i="10"/>
  <c r="U8" i="10"/>
  <c r="R8" i="10"/>
  <c r="E8" i="10"/>
  <c r="AD7" i="10"/>
  <c r="AA7" i="10"/>
  <c r="X7" i="10"/>
  <c r="U7" i="10"/>
  <c r="R7" i="10"/>
  <c r="AD6" i="10"/>
  <c r="AA6" i="10"/>
  <c r="X6" i="10"/>
  <c r="U6" i="10"/>
  <c r="R6" i="10"/>
  <c r="AD5" i="10"/>
  <c r="AA5" i="10"/>
  <c r="X5" i="10"/>
  <c r="U5" i="10"/>
  <c r="R5" i="10"/>
  <c r="AD4" i="10"/>
  <c r="AA4" i="10"/>
  <c r="X4" i="10"/>
  <c r="U4" i="10"/>
  <c r="R4" i="10"/>
  <c r="AD3" i="10"/>
  <c r="AA3" i="10"/>
  <c r="X3" i="10"/>
  <c r="U3" i="10"/>
  <c r="R3" i="10"/>
  <c r="E10" i="1"/>
  <c r="E9" i="1"/>
  <c r="E8" i="1"/>
  <c r="B15" i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D12" i="1"/>
  <c r="AA12" i="1"/>
  <c r="X12" i="1"/>
  <c r="U12" i="1"/>
  <c r="R12" i="1"/>
  <c r="AD11" i="1"/>
  <c r="AA11" i="1"/>
  <c r="X11" i="1"/>
  <c r="U11" i="1"/>
  <c r="R11" i="1"/>
  <c r="AD10" i="1"/>
  <c r="AA10" i="1"/>
  <c r="X10" i="1"/>
  <c r="U10" i="1"/>
  <c r="R10" i="1"/>
  <c r="AD9" i="1"/>
  <c r="AA9" i="1"/>
  <c r="X9" i="1"/>
  <c r="U9" i="1"/>
  <c r="R9" i="1"/>
  <c r="AD8" i="1"/>
  <c r="AA8" i="1"/>
  <c r="X8" i="1"/>
  <c r="U8" i="1"/>
  <c r="R8" i="1"/>
  <c r="AD7" i="1"/>
  <c r="AA7" i="1"/>
  <c r="X7" i="1"/>
  <c r="U7" i="1"/>
  <c r="R7" i="1"/>
  <c r="AD6" i="1"/>
  <c r="AA6" i="1"/>
  <c r="X6" i="1"/>
  <c r="U6" i="1"/>
  <c r="R6" i="1"/>
  <c r="AD5" i="1"/>
  <c r="AA5" i="1"/>
  <c r="X5" i="1"/>
  <c r="U5" i="1"/>
  <c r="R5" i="1"/>
  <c r="AD4" i="1"/>
  <c r="AA4" i="1"/>
  <c r="X4" i="1"/>
  <c r="U4" i="1"/>
  <c r="R4" i="1"/>
  <c r="AD3" i="1"/>
  <c r="AA3" i="1"/>
  <c r="X3" i="1"/>
  <c r="U3" i="1"/>
  <c r="R3" i="1"/>
  <c r="D16" i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J2" i="17" l="1"/>
  <c r="B15" i="16"/>
  <c r="C15" i="16" s="1"/>
  <c r="D15" i="16" s="1"/>
  <c r="E15" i="16" s="1"/>
  <c r="F15" i="16" s="1"/>
  <c r="G15" i="16" s="1"/>
  <c r="H15" i="16" s="1"/>
  <c r="I15" i="16" s="1"/>
  <c r="J15" i="16" s="1"/>
  <c r="K15" i="16" s="1"/>
  <c r="L15" i="16" s="1"/>
  <c r="M15" i="16" s="1"/>
  <c r="N15" i="16" s="1"/>
  <c r="O15" i="16" s="1"/>
  <c r="P15" i="16" s="1"/>
  <c r="Q15" i="16" s="1"/>
  <c r="R15" i="16" s="1"/>
  <c r="S15" i="16" s="1"/>
  <c r="T15" i="16" s="1"/>
  <c r="U15" i="16" s="1"/>
  <c r="V15" i="16" s="1"/>
  <c r="W15" i="16" s="1"/>
  <c r="X15" i="16" s="1"/>
  <c r="Y15" i="16" s="1"/>
  <c r="Z15" i="16" s="1"/>
  <c r="AA15" i="16" s="1"/>
  <c r="AB15" i="16" s="1"/>
  <c r="AC15" i="16" s="1"/>
  <c r="AD15" i="16" s="1"/>
  <c r="AE15" i="16" s="1"/>
  <c r="B15" i="17"/>
  <c r="C15" i="17" s="1"/>
  <c r="D15" i="17" s="1"/>
  <c r="E15" i="17" s="1"/>
  <c r="F15" i="17" s="1"/>
  <c r="G15" i="17" s="1"/>
  <c r="H15" i="17" s="1"/>
  <c r="I15" i="17" s="1"/>
  <c r="J15" i="17" s="1"/>
  <c r="K15" i="17" s="1"/>
  <c r="L15" i="17" s="1"/>
  <c r="M15" i="17" s="1"/>
  <c r="N15" i="17" s="1"/>
  <c r="O15" i="17" s="1"/>
  <c r="P15" i="17" s="1"/>
  <c r="Q15" i="17" s="1"/>
  <c r="R15" i="17" s="1"/>
  <c r="S15" i="17" s="1"/>
  <c r="T15" i="17" s="1"/>
  <c r="U15" i="17" s="1"/>
  <c r="V15" i="17" s="1"/>
  <c r="W15" i="17" s="1"/>
  <c r="X15" i="17" s="1"/>
  <c r="Y15" i="17" s="1"/>
  <c r="Z15" i="17" s="1"/>
  <c r="AA15" i="17" s="1"/>
  <c r="AB15" i="17" s="1"/>
  <c r="AC15" i="17" s="1"/>
  <c r="AD15" i="17" s="1"/>
  <c r="AE15" i="17" s="1"/>
  <c r="AF15" i="17" s="1"/>
  <c r="J2" i="18"/>
  <c r="AD9" i="14"/>
  <c r="X3" i="15"/>
  <c r="AA11" i="15"/>
  <c r="AD6" i="16"/>
  <c r="AA9" i="17"/>
  <c r="AA9" i="18"/>
  <c r="AD4" i="19"/>
  <c r="AD4" i="15"/>
  <c r="AA3" i="16"/>
  <c r="AD12" i="16"/>
  <c r="U5" i="17"/>
  <c r="U5" i="19"/>
  <c r="U11" i="19"/>
  <c r="X6" i="18"/>
  <c r="U11" i="14"/>
  <c r="AD12" i="14"/>
  <c r="X8" i="15"/>
  <c r="U5" i="16"/>
  <c r="X8" i="16"/>
  <c r="U11" i="17"/>
  <c r="U3" i="18"/>
  <c r="AA6" i="18"/>
  <c r="U3" i="19"/>
  <c r="X6" i="19"/>
  <c r="AD12" i="19"/>
  <c r="R13" i="17"/>
  <c r="R8" i="15"/>
  <c r="R8" i="16"/>
  <c r="R8" i="14"/>
  <c r="X3" i="14"/>
  <c r="U11" i="16"/>
  <c r="X3" i="17"/>
  <c r="AA6" i="17"/>
  <c r="AA11" i="17"/>
  <c r="X3" i="18"/>
  <c r="AD6" i="18"/>
  <c r="U11" i="18"/>
  <c r="AA6" i="19"/>
  <c r="AD3" i="14"/>
  <c r="AA9" i="14"/>
  <c r="U3" i="15"/>
  <c r="X6" i="15"/>
  <c r="AA3" i="17"/>
  <c r="X11" i="18"/>
  <c r="AD6" i="19"/>
  <c r="U7" i="14"/>
  <c r="AA4" i="14"/>
  <c r="X11" i="14"/>
  <c r="AD3" i="15"/>
  <c r="AD7" i="15"/>
  <c r="R4" i="16"/>
  <c r="U6" i="16"/>
  <c r="AD3" i="17"/>
  <c r="R5" i="18"/>
  <c r="U7" i="18"/>
  <c r="AA5" i="19"/>
  <c r="AA9" i="19"/>
  <c r="AD11" i="19"/>
  <c r="R13" i="15"/>
  <c r="R13" i="18"/>
  <c r="AD3" i="16"/>
  <c r="X13" i="14"/>
  <c r="AA13" i="17"/>
  <c r="R7" i="14"/>
  <c r="U8" i="14"/>
  <c r="AA8" i="14"/>
  <c r="AD11" i="14"/>
  <c r="R4" i="15"/>
  <c r="U6" i="15"/>
  <c r="X9" i="15"/>
  <c r="R11" i="15"/>
  <c r="AA6" i="16"/>
  <c r="U8" i="16"/>
  <c r="AD9" i="16"/>
  <c r="X11" i="16"/>
  <c r="R4" i="17"/>
  <c r="AD9" i="17"/>
  <c r="X11" i="17"/>
  <c r="AA3" i="19"/>
  <c r="R12" i="19"/>
  <c r="X13" i="15"/>
  <c r="AA13" i="18"/>
  <c r="AA5" i="18"/>
  <c r="R4" i="19"/>
  <c r="AA13" i="15"/>
  <c r="X5" i="14"/>
  <c r="U10" i="14"/>
  <c r="AA4" i="15"/>
  <c r="R7" i="16"/>
  <c r="AA8" i="16"/>
  <c r="U10" i="16"/>
  <c r="AD11" i="16"/>
  <c r="AD6" i="17"/>
  <c r="AA8" i="17"/>
  <c r="U10" i="17"/>
  <c r="AD11" i="17"/>
  <c r="AD11" i="18"/>
  <c r="AA8" i="19"/>
  <c r="X10" i="19"/>
  <c r="R13" i="16"/>
  <c r="AA13" i="19"/>
  <c r="R7" i="15"/>
  <c r="AD8" i="16"/>
  <c r="X10" i="16"/>
  <c r="R12" i="16"/>
  <c r="R7" i="17"/>
  <c r="AD8" i="17"/>
  <c r="R12" i="17"/>
  <c r="X13" i="16"/>
  <c r="AA8" i="15"/>
  <c r="U10" i="15"/>
  <c r="X5" i="16"/>
  <c r="AA13" i="16"/>
  <c r="R9" i="17"/>
  <c r="R9" i="16"/>
  <c r="R9" i="15"/>
  <c r="AA10" i="18"/>
  <c r="X7" i="19"/>
  <c r="X7" i="18"/>
  <c r="X7" i="17"/>
  <c r="X7" i="16"/>
  <c r="AA10" i="17"/>
  <c r="AA10" i="16"/>
  <c r="AA10" i="14"/>
  <c r="AA10" i="19"/>
  <c r="U4" i="15"/>
  <c r="U12" i="14"/>
  <c r="AD5" i="19"/>
  <c r="AD5" i="18"/>
  <c r="AD5" i="14"/>
  <c r="AD5" i="17"/>
  <c r="AD5" i="16"/>
  <c r="U4" i="19"/>
  <c r="U4" i="18"/>
  <c r="U4" i="17"/>
  <c r="U4" i="16"/>
  <c r="U12" i="15"/>
  <c r="U12" i="19"/>
  <c r="U12" i="18"/>
  <c r="X7" i="14"/>
  <c r="U12" i="17"/>
  <c r="R9" i="19"/>
  <c r="AA3" i="15"/>
  <c r="AA3" i="14"/>
  <c r="U5" i="15"/>
  <c r="U5" i="14"/>
  <c r="X8" i="19"/>
  <c r="X8" i="18"/>
  <c r="X8" i="17"/>
  <c r="R10" i="19"/>
  <c r="R10" i="18"/>
  <c r="R10" i="17"/>
  <c r="R10" i="16"/>
  <c r="AA11" i="19"/>
  <c r="AA11" i="18"/>
  <c r="AA11" i="14"/>
  <c r="U13" i="14"/>
  <c r="U13" i="17"/>
  <c r="U13" i="15"/>
  <c r="U13" i="18"/>
  <c r="U13" i="16"/>
  <c r="AD13" i="17"/>
  <c r="X13" i="19"/>
  <c r="R8" i="18"/>
  <c r="AD13" i="14"/>
  <c r="AD13" i="19"/>
  <c r="U3" i="14"/>
  <c r="AD3" i="18"/>
  <c r="X5" i="18"/>
  <c r="R7" i="18"/>
  <c r="R11" i="18"/>
  <c r="AA12" i="18"/>
  <c r="AD13" i="16"/>
  <c r="X13" i="18"/>
  <c r="AD13" i="18"/>
  <c r="X6" i="14"/>
  <c r="U3" i="16"/>
  <c r="AD4" i="16"/>
  <c r="X6" i="16"/>
  <c r="U10" i="18"/>
  <c r="J2" i="19" l="1"/>
  <c r="B15" i="19" s="1"/>
  <c r="C15" i="19" s="1"/>
  <c r="D15" i="19" s="1"/>
  <c r="E15" i="19" s="1"/>
  <c r="F15" i="19" s="1"/>
  <c r="G15" i="19" s="1"/>
  <c r="H15" i="19" s="1"/>
  <c r="I15" i="19" s="1"/>
  <c r="J15" i="19" s="1"/>
  <c r="K15" i="19" s="1"/>
  <c r="L15" i="19" s="1"/>
  <c r="M15" i="19" s="1"/>
  <c r="N15" i="19" s="1"/>
  <c r="O15" i="19" s="1"/>
  <c r="P15" i="19" s="1"/>
  <c r="Q15" i="19" s="1"/>
  <c r="R15" i="19" s="1"/>
  <c r="S15" i="19" s="1"/>
  <c r="T15" i="19" s="1"/>
  <c r="U15" i="19" s="1"/>
  <c r="V15" i="19" s="1"/>
  <c r="W15" i="19" s="1"/>
  <c r="X15" i="19" s="1"/>
  <c r="Y15" i="19" s="1"/>
  <c r="Z15" i="19" s="1"/>
  <c r="AA15" i="19" s="1"/>
  <c r="AB15" i="19" s="1"/>
  <c r="AC15" i="19" s="1"/>
  <c r="AD15" i="19" s="1"/>
  <c r="AE15" i="19" s="1"/>
  <c r="AF15" i="19" s="1"/>
  <c r="B15" i="18"/>
  <c r="C15" i="18" s="1"/>
  <c r="D15" i="18" s="1"/>
  <c r="E15" i="18" s="1"/>
  <c r="F15" i="18" s="1"/>
  <c r="G15" i="18" s="1"/>
  <c r="H15" i="18" s="1"/>
  <c r="I15" i="18" s="1"/>
  <c r="J15" i="18" s="1"/>
  <c r="K15" i="18" s="1"/>
  <c r="L15" i="18" s="1"/>
  <c r="M15" i="18" s="1"/>
  <c r="N15" i="18" s="1"/>
  <c r="O15" i="18" s="1"/>
  <c r="P15" i="18" s="1"/>
  <c r="Q15" i="18" s="1"/>
  <c r="R15" i="18" s="1"/>
  <c r="S15" i="18" s="1"/>
  <c r="T15" i="18" s="1"/>
  <c r="U15" i="18" s="1"/>
  <c r="V15" i="18" s="1"/>
  <c r="W15" i="18" s="1"/>
  <c r="X15" i="18" s="1"/>
  <c r="Y15" i="18" s="1"/>
  <c r="Z15" i="18" s="1"/>
  <c r="AA15" i="18" s="1"/>
  <c r="AB15" i="18" s="1"/>
  <c r="AC15" i="18" s="1"/>
  <c r="AD15" i="18" s="1"/>
  <c r="AE15" i="18" s="1"/>
</calcChain>
</file>

<file path=xl/sharedStrings.xml><?xml version="1.0" encoding="utf-8"?>
<sst xmlns="http://schemas.openxmlformats.org/spreadsheetml/2006/main" count="507" uniqueCount="49">
  <si>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</si>
  <si>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</si>
  <si>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</si>
  <si>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</si>
  <si>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</si>
  <si>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</si>
  <si>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</si>
  <si>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</si>
  <si>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</si>
  <si>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</si>
  <si>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Freitag</t>
  </si>
  <si>
    <t>Donnerstag</t>
  </si>
  <si>
    <t>Mittwoch</t>
  </si>
  <si>
    <t>Dienstag</t>
  </si>
  <si>
    <t>Montag</t>
  </si>
  <si>
    <t>Name:</t>
  </si>
  <si>
    <t>Geburtsdatum:</t>
  </si>
  <si>
    <t>Tutor:</t>
  </si>
  <si>
    <t>Attestpflicht:</t>
  </si>
  <si>
    <t>Osterferien</t>
  </si>
  <si>
    <t>Fronleichnam</t>
  </si>
  <si>
    <t>schulfrei</t>
  </si>
  <si>
    <t>Sommerferien</t>
  </si>
  <si>
    <t>Rosenmontag</t>
  </si>
  <si>
    <t>Vor- und Nachname:</t>
  </si>
  <si>
    <t>Tutor/in:</t>
  </si>
  <si>
    <t>1. Bitte die persönlichen Daten eintragen:</t>
  </si>
  <si>
    <t>Stunde</t>
  </si>
  <si>
    <t>Fehlzeitennachweis für</t>
  </si>
  <si>
    <t>Schülerinnen und</t>
  </si>
  <si>
    <t>Schüler der Gymnasialen</t>
  </si>
  <si>
    <t>Oberstufe</t>
  </si>
  <si>
    <t>Unterschrift Schüler/in (18!)/Erziehungsberechtigter:</t>
  </si>
  <si>
    <t>(bitte nur mit x oder X ankreuzen, wenn eine Attestpflicht vorliegt!)</t>
  </si>
  <si>
    <t>JA!</t>
  </si>
  <si>
    <t>Attestpflicht 1. Halbjahr?</t>
  </si>
  <si>
    <t>Attestpflicht 2. Halbjahr?</t>
  </si>
  <si>
    <t>2. Bitte den individuellen Stundenplan des 1. Halbjahres eintragen:</t>
  </si>
  <si>
    <t>2. Bitte den individuellen Stundenplan des 2. Halbjahres eintragen:</t>
  </si>
  <si>
    <t>Herbstferien</t>
  </si>
  <si>
    <t>Weihnachtsferien</t>
  </si>
  <si>
    <t>Pfingstmontag</t>
  </si>
  <si>
    <t>Christi Himmelfahrt</t>
  </si>
  <si>
    <t>11.</t>
  </si>
  <si>
    <t>Tag der Deutschen Einheit</t>
  </si>
  <si>
    <t>Tag der Arbeit</t>
  </si>
  <si>
    <t>Faschingsdienstag</t>
  </si>
  <si>
    <t>Duathlon</t>
  </si>
  <si>
    <t>Pädagogischer Tag (Studienzeit)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</si>
</sst>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d"/>
    <numFmt numFmtId="165" formatCode="00"/>
    <numFmt numFmtId="166" formatCode="dd/mm/yyyy"/>
    <numFmt numFmtId="167" formatCode="0&quot;.&quot;"/>
    <numFmt numFmtId="168" formatCode="mmmm\ yyyy"/>
    <numFmt numFmtId="169" formatCode="dd/mm/yyyy;@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08080"/>
        <bgColor rgb="FF00000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7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165" fontId="0" fillId="0" borderId="0" xfId="0" applyNumberFormat="1"/>
    <xf numFmtId="0" fontId="0" fillId="0" borderId="1" xfId="0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167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9" fillId="0" borderId="1" xfId="0" applyFont="1" applyBorder="1" applyAlignment="1">
      <alignment horizontal="center" vertical="center"/>
    </xf>
    <xf numFmtId="166" fontId="0" fillId="0" borderId="0" xfId="0" applyNumberFormat="1"/>
    <xf numFmtId="0" fontId="8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180"/>
    </xf>
    <xf numFmtId="0" fontId="11" fillId="0" borderId="1" xfId="0" applyFont="1" applyBorder="1" applyAlignment="1">
      <alignment horizontal="center" vertical="center" textRotation="180"/>
    </xf>
    <xf numFmtId="0" fontId="6" fillId="5" borderId="1" xfId="0" applyFont="1" applyFill="1" applyBorder="1" applyAlignment="1">
      <alignment horizontal="center" vertical="center" textRotation="180"/>
    </xf>
    <xf numFmtId="0" fontId="11" fillId="5" borderId="1" xfId="0" applyFont="1" applyFill="1" applyBorder="1" applyAlignment="1">
      <alignment horizontal="center" vertical="center" textRotation="180"/>
    </xf>
    <xf numFmtId="0" fontId="13" fillId="7" borderId="1" xfId="0" applyFont="1" applyFill="1" applyBorder="1"/>
    <xf numFmtId="0" fontId="10" fillId="0" borderId="1" xfId="0" applyFont="1" applyBorder="1"/>
    <xf numFmtId="164" fontId="7" fillId="0" borderId="1" xfId="0" applyNumberFormat="1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166" fontId="0" fillId="2" borderId="6" xfId="0" applyNumberFormat="1" applyFill="1" applyBorder="1" applyAlignment="1">
      <alignment horizontal="left" vertical="center" indent="1"/>
    </xf>
    <xf numFmtId="166" fontId="0" fillId="2" borderId="7" xfId="0" applyNumberFormat="1" applyFill="1" applyBorder="1" applyAlignment="1">
      <alignment horizontal="left" vertical="center" indent="1"/>
    </xf>
    <xf numFmtId="166" fontId="0" fillId="2" borderId="8" xfId="0" applyNumberFormat="1" applyFill="1" applyBorder="1" applyAlignment="1">
      <alignment horizontal="left" vertical="center" indent="1"/>
    </xf>
    <xf numFmtId="0" fontId="7" fillId="2" borderId="20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/>
    </xf>
    <xf numFmtId="0" fontId="7" fillId="3" borderId="26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 textRotation="180"/>
    </xf>
    <xf numFmtId="0" fontId="6" fillId="4" borderId="4" xfId="0" applyFont="1" applyFill="1" applyBorder="1" applyAlignment="1">
      <alignment horizontal="center" vertical="center" textRotation="180"/>
    </xf>
    <xf numFmtId="0" fontId="6" fillId="4" borderId="10" xfId="0" applyFont="1" applyFill="1" applyBorder="1" applyAlignment="1">
      <alignment horizontal="center" vertical="center" textRotation="180"/>
    </xf>
    <xf numFmtId="0" fontId="6" fillId="4" borderId="11" xfId="0" applyFont="1" applyFill="1" applyBorder="1" applyAlignment="1">
      <alignment horizontal="center" vertical="center" textRotation="180"/>
    </xf>
    <xf numFmtId="0" fontId="6" fillId="4" borderId="0" xfId="0" applyFont="1" applyFill="1" applyAlignment="1">
      <alignment horizontal="center" vertical="center" textRotation="180"/>
    </xf>
    <xf numFmtId="0" fontId="6" fillId="4" borderId="3" xfId="0" applyFont="1" applyFill="1" applyBorder="1" applyAlignment="1">
      <alignment horizontal="center" vertical="center" textRotation="180"/>
    </xf>
    <xf numFmtId="0" fontId="6" fillId="4" borderId="12" xfId="0" applyFont="1" applyFill="1" applyBorder="1" applyAlignment="1">
      <alignment horizontal="center" vertical="center" textRotation="180"/>
    </xf>
    <xf numFmtId="0" fontId="6" fillId="4" borderId="5" xfId="0" applyFont="1" applyFill="1" applyBorder="1" applyAlignment="1">
      <alignment horizontal="center" vertical="center" textRotation="180"/>
    </xf>
    <xf numFmtId="0" fontId="6" fillId="4" borderId="13" xfId="0" applyFont="1" applyFill="1" applyBorder="1" applyAlignment="1">
      <alignment horizontal="center" vertical="center" textRotation="180"/>
    </xf>
    <xf numFmtId="0" fontId="10" fillId="6" borderId="2" xfId="0" applyFont="1" applyFill="1" applyBorder="1" applyAlignment="1">
      <alignment horizontal="center" vertical="center" textRotation="180"/>
    </xf>
    <xf numFmtId="0" fontId="10" fillId="6" borderId="14" xfId="0" applyFont="1" applyFill="1" applyBorder="1" applyAlignment="1">
      <alignment horizontal="center" vertical="center" textRotation="180"/>
    </xf>
    <xf numFmtId="0" fontId="10" fillId="6" borderId="15" xfId="0" applyFont="1" applyFill="1" applyBorder="1" applyAlignment="1">
      <alignment horizontal="center" vertical="center" textRotation="18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66" fontId="1" fillId="0" borderId="0" xfId="0" applyNumberFormat="1" applyFont="1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center"/>
    </xf>
    <xf numFmtId="168" fontId="5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textRotation="180"/>
    </xf>
    <xf numFmtId="0" fontId="10" fillId="0" borderId="15" xfId="0" applyFont="1" applyBorder="1" applyAlignment="1">
      <alignment horizontal="center" vertical="center" textRotation="180"/>
    </xf>
    <xf numFmtId="0" fontId="12" fillId="4" borderId="2" xfId="0" applyFont="1" applyFill="1" applyBorder="1" applyAlignment="1">
      <alignment horizontal="center" vertical="center" textRotation="180"/>
    </xf>
    <xf numFmtId="0" fontId="12" fillId="4" borderId="14" xfId="0" applyFont="1" applyFill="1" applyBorder="1" applyAlignment="1">
      <alignment horizontal="center" vertical="center" textRotation="180"/>
    </xf>
    <xf numFmtId="0" fontId="12" fillId="4" borderId="15" xfId="0" applyFont="1" applyFill="1" applyBorder="1" applyAlignment="1">
      <alignment horizontal="center" vertical="center" textRotation="180"/>
    </xf>
    <xf numFmtId="0" fontId="11" fillId="4" borderId="9" xfId="0" applyFont="1" applyFill="1" applyBorder="1" applyAlignment="1">
      <alignment horizontal="center" vertical="center" textRotation="180"/>
    </xf>
    <xf numFmtId="0" fontId="11" fillId="4" borderId="4" xfId="0" applyFont="1" applyFill="1" applyBorder="1" applyAlignment="1">
      <alignment horizontal="center" vertical="center" textRotation="180"/>
    </xf>
    <xf numFmtId="0" fontId="11" fillId="4" borderId="11" xfId="0" applyFont="1" applyFill="1" applyBorder="1" applyAlignment="1">
      <alignment horizontal="center" vertical="center" textRotation="180"/>
    </xf>
    <xf numFmtId="0" fontId="11" fillId="4" borderId="0" xfId="0" applyFont="1" applyFill="1" applyAlignment="1">
      <alignment horizontal="center" vertical="center" textRotation="180"/>
    </xf>
    <xf numFmtId="0" fontId="11" fillId="4" borderId="12" xfId="0" applyFont="1" applyFill="1" applyBorder="1" applyAlignment="1">
      <alignment horizontal="center" vertical="center" textRotation="180"/>
    </xf>
    <xf numFmtId="0" fontId="11" fillId="4" borderId="5" xfId="0" applyFont="1" applyFill="1" applyBorder="1" applyAlignment="1">
      <alignment horizontal="center" vertical="center" textRotation="180"/>
    </xf>
    <xf numFmtId="0" fontId="11" fillId="4" borderId="10" xfId="0" applyFont="1" applyFill="1" applyBorder="1" applyAlignment="1">
      <alignment horizontal="center" vertical="center" textRotation="180"/>
    </xf>
    <xf numFmtId="0" fontId="11" fillId="4" borderId="3" xfId="0" applyFont="1" applyFill="1" applyBorder="1" applyAlignment="1">
      <alignment horizontal="center" vertical="center" textRotation="180"/>
    </xf>
    <xf numFmtId="0" fontId="11" fillId="4" borderId="13" xfId="0" applyFont="1" applyFill="1" applyBorder="1" applyAlignment="1">
      <alignment horizontal="center" vertical="center" textRotation="180"/>
    </xf>
    <xf numFmtId="0" fontId="10" fillId="4" borderId="14" xfId="0" applyFont="1" applyFill="1" applyBorder="1" applyAlignment="1">
      <alignment horizontal="center" vertical="center" textRotation="180"/>
    </xf>
    <xf numFmtId="0" fontId="10" fillId="4" borderId="15" xfId="0" applyFont="1" applyFill="1" applyBorder="1" applyAlignment="1">
      <alignment horizontal="center" vertical="center" textRotation="180"/>
    </xf>
    <xf numFmtId="0" fontId="10" fillId="4" borderId="1" xfId="0" applyFont="1" applyFill="1" applyBorder="1" applyAlignment="1">
      <alignment horizontal="center" vertical="center" textRotation="180"/>
    </xf>
    <xf numFmtId="0" fontId="10" fillId="4" borderId="2" xfId="0" applyFont="1" applyFill="1" applyBorder="1" applyAlignment="1">
      <alignment horizontal="center" vertical="center" textRotation="180"/>
    </xf>
    <xf numFmtId="168" fontId="0" fillId="0" borderId="0" xfId="0" applyNumberFormat="1"/>
    <xf numFmtId="14" fontId="0" fillId="0" borderId="0" xfId="0" applyNumberFormat="1"/>
    <xf numFmtId="164" fontId="0" fillId="0" borderId="0" xfId="0" applyNumberFormat="1"/>
  </cellXfs>
  <cellStyles count="677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Besuchter Hyperlink" xfId="236" builtinId="9" hidden="1"/>
    <cellStyle name="Besuchter Hyperlink" xfId="238" builtinId="9" hidden="1"/>
    <cellStyle name="Besuchter Hyperlink" xfId="240" builtinId="9" hidden="1"/>
    <cellStyle name="Besuchter Hyperlink" xfId="242" builtinId="9" hidden="1"/>
    <cellStyle name="Besuchter Hyperlink" xfId="244" builtinId="9" hidden="1"/>
    <cellStyle name="Besuchter Hyperlink" xfId="246" builtinId="9" hidden="1"/>
    <cellStyle name="Besuchter Hyperlink" xfId="248" builtinId="9" hidden="1"/>
    <cellStyle name="Besuchter Hyperlink" xfId="250" builtinId="9" hidden="1"/>
    <cellStyle name="Besuchter Hyperlink" xfId="252" builtinId="9" hidden="1"/>
    <cellStyle name="Besuchter Hyperlink" xfId="254" builtinId="9" hidden="1"/>
    <cellStyle name="Besuchter Hyperlink" xfId="256" builtinId="9" hidden="1"/>
    <cellStyle name="Besuchter Hyperlink" xfId="258" builtinId="9" hidden="1"/>
    <cellStyle name="Besuchter Hyperlink" xfId="260" builtinId="9" hidden="1"/>
    <cellStyle name="Besuchter Hyperlink" xfId="262" builtinId="9" hidden="1"/>
    <cellStyle name="Besuchter Hyperlink" xfId="264" builtinId="9" hidden="1"/>
    <cellStyle name="Besuchter Hyperlink" xfId="266" builtinId="9" hidden="1"/>
    <cellStyle name="Besuchter Hyperlink" xfId="268" builtinId="9" hidden="1"/>
    <cellStyle name="Besuchter Hyperlink" xfId="270" builtinId="9" hidden="1"/>
    <cellStyle name="Besuchter Hyperlink" xfId="272" builtinId="9" hidden="1"/>
    <cellStyle name="Besuchter Hyperlink" xfId="274" builtinId="9" hidden="1"/>
    <cellStyle name="Besuchter Hyperlink" xfId="276" builtinId="9" hidden="1"/>
    <cellStyle name="Besuchter Hyperlink" xfId="278" builtinId="9" hidden="1"/>
    <cellStyle name="Besuchter Hyperlink" xfId="280" builtinId="9" hidden="1"/>
    <cellStyle name="Besuchter Hyperlink" xfId="282" builtinId="9" hidden="1"/>
    <cellStyle name="Besuchter Hyperlink" xfId="284" builtinId="9" hidden="1"/>
    <cellStyle name="Besuchter Hyperlink" xfId="286" builtinId="9" hidden="1"/>
    <cellStyle name="Besuchter Hyperlink" xfId="288" builtinId="9" hidden="1"/>
    <cellStyle name="Besuchter Hyperlink" xfId="290" builtinId="9" hidden="1"/>
    <cellStyle name="Besuchter Hyperlink" xfId="292" builtinId="9" hidden="1"/>
    <cellStyle name="Besuchter Hyperlink" xfId="294" builtinId="9" hidden="1"/>
    <cellStyle name="Besuchter Hyperlink" xfId="296" builtinId="9" hidden="1"/>
    <cellStyle name="Besuchter Hyperlink" xfId="298" builtinId="9" hidden="1"/>
    <cellStyle name="Besuchter Hyperlink" xfId="300" builtinId="9" hidden="1"/>
    <cellStyle name="Besuchter Hyperlink" xfId="302" builtinId="9" hidden="1"/>
    <cellStyle name="Besuchter Hyperlink" xfId="304" builtinId="9" hidden="1"/>
    <cellStyle name="Besuchter Hyperlink" xfId="306" builtinId="9" hidden="1"/>
    <cellStyle name="Besuchter Hyperlink" xfId="308" builtinId="9" hidden="1"/>
    <cellStyle name="Besuchter Hyperlink" xfId="310" builtinId="9" hidden="1"/>
    <cellStyle name="Besuchter Hyperlink" xfId="312" builtinId="9" hidden="1"/>
    <cellStyle name="Besuchter Hyperlink" xfId="314" builtinId="9" hidden="1"/>
    <cellStyle name="Besuchter Hyperlink" xfId="316" builtinId="9" hidden="1"/>
    <cellStyle name="Besuchter Hyperlink" xfId="318" builtinId="9" hidden="1"/>
    <cellStyle name="Besuchter Hyperlink" xfId="320" builtinId="9" hidden="1"/>
    <cellStyle name="Besuchter Hyperlink" xfId="322" builtinId="9" hidden="1"/>
    <cellStyle name="Besuchter Hyperlink" xfId="324" builtinId="9" hidden="1"/>
    <cellStyle name="Besuchter Hyperlink" xfId="326" builtinId="9" hidden="1"/>
    <cellStyle name="Besuchter Hyperlink" xfId="328" builtinId="9" hidden="1"/>
    <cellStyle name="Besuchter Hyperlink" xfId="330" builtinId="9" hidden="1"/>
    <cellStyle name="Besuchter Hyperlink" xfId="332" builtinId="9" hidden="1"/>
    <cellStyle name="Besuchter Hyperlink" xfId="334" builtinId="9" hidden="1"/>
    <cellStyle name="Besuchter Hyperlink" xfId="336" builtinId="9" hidden="1"/>
    <cellStyle name="Besuchter Hyperlink" xfId="338" builtinId="9" hidden="1"/>
    <cellStyle name="Besuchter Hyperlink" xfId="340" builtinId="9" hidden="1"/>
    <cellStyle name="Besuchter Hyperlink" xfId="342" builtinId="9" hidden="1"/>
    <cellStyle name="Besuchter Hyperlink" xfId="344" builtinId="9" hidden="1"/>
    <cellStyle name="Besuchter Hyperlink" xfId="346" builtinId="9" hidden="1"/>
    <cellStyle name="Besuchter Hyperlink" xfId="348" builtinId="9" hidden="1"/>
    <cellStyle name="Besuchter Hyperlink" xfId="350" builtinId="9" hidden="1"/>
    <cellStyle name="Besuchter Hyperlink" xfId="352" builtinId="9" hidden="1"/>
    <cellStyle name="Besuchter Hyperlink" xfId="354" builtinId="9" hidden="1"/>
    <cellStyle name="Besuchter Hyperlink" xfId="356" builtinId="9" hidden="1"/>
    <cellStyle name="Besuchter Hyperlink" xfId="358" builtinId="9" hidden="1"/>
    <cellStyle name="Besuchter Hyperlink" xfId="360" builtinId="9" hidden="1"/>
    <cellStyle name="Besuchter Hyperlink" xfId="362" builtinId="9" hidden="1"/>
    <cellStyle name="Besuchter Hyperlink" xfId="364" builtinId="9" hidden="1"/>
    <cellStyle name="Besuchter Hyperlink" xfId="366" builtinId="9" hidden="1"/>
    <cellStyle name="Besuchter Hyperlink" xfId="368" builtinId="9" hidden="1"/>
    <cellStyle name="Besuchter Hyperlink" xfId="370" builtinId="9" hidden="1"/>
    <cellStyle name="Besuchter Hyperlink" xfId="372" builtinId="9" hidden="1"/>
    <cellStyle name="Besuchter Hyperlink" xfId="374" builtinId="9" hidden="1"/>
    <cellStyle name="Besuchter Hyperlink" xfId="376" builtinId="9" hidden="1"/>
    <cellStyle name="Besuchter Hyperlink" xfId="378" builtinId="9" hidden="1"/>
    <cellStyle name="Besuchter Hyperlink" xfId="380" builtinId="9" hidden="1"/>
    <cellStyle name="Besuchter Hyperlink" xfId="382" builtinId="9" hidden="1"/>
    <cellStyle name="Besuchter Hyperlink" xfId="384" builtinId="9" hidden="1"/>
    <cellStyle name="Besuchter Hyperlink" xfId="386" builtinId="9" hidden="1"/>
    <cellStyle name="Besuchter Hyperlink" xfId="388" builtinId="9" hidden="1"/>
    <cellStyle name="Besuchter Hyperlink" xfId="390" builtinId="9" hidden="1"/>
    <cellStyle name="Besuchter Hyperlink" xfId="392" builtinId="9" hidden="1"/>
    <cellStyle name="Besuchter Hyperlink" xfId="394" builtinId="9" hidden="1"/>
    <cellStyle name="Besuchter Hyperlink" xfId="396" builtinId="9" hidden="1"/>
    <cellStyle name="Besuchter Hyperlink" xfId="398" builtinId="9" hidden="1"/>
    <cellStyle name="Besuchter Hyperlink" xfId="400" builtinId="9" hidden="1"/>
    <cellStyle name="Besuchter Hyperlink" xfId="402" builtinId="9" hidden="1"/>
    <cellStyle name="Besuchter Hyperlink" xfId="404" builtinId="9" hidden="1"/>
    <cellStyle name="Besuchter Hyperlink" xfId="406" builtinId="9" hidden="1"/>
    <cellStyle name="Besuchter Hyperlink" xfId="408" builtinId="9" hidden="1"/>
    <cellStyle name="Besuchter Hyperlink" xfId="410" builtinId="9" hidden="1"/>
    <cellStyle name="Besuchter Hyperlink" xfId="412" builtinId="9" hidden="1"/>
    <cellStyle name="Besuchter Hyperlink" xfId="414" builtinId="9" hidden="1"/>
    <cellStyle name="Besuchter Hyperlink" xfId="416" builtinId="9" hidden="1"/>
    <cellStyle name="Besuchter Hyperlink" xfId="418" builtinId="9" hidden="1"/>
    <cellStyle name="Besuchter Hyperlink" xfId="420" builtinId="9" hidden="1"/>
    <cellStyle name="Besuchter Hyperlink" xfId="422" builtinId="9" hidden="1"/>
    <cellStyle name="Besuchter Hyperlink" xfId="424" builtinId="9" hidden="1"/>
    <cellStyle name="Besuchter Hyperlink" xfId="426" builtinId="9" hidden="1"/>
    <cellStyle name="Besuchter Hyperlink" xfId="428" builtinId="9" hidden="1"/>
    <cellStyle name="Besuchter Hyperlink" xfId="430" builtinId="9" hidden="1"/>
    <cellStyle name="Besuchter Hyperlink" xfId="432" builtinId="9" hidden="1"/>
    <cellStyle name="Besuchter Hyperlink" xfId="434" builtinId="9" hidden="1"/>
    <cellStyle name="Besuchter Hyperlink" xfId="436" builtinId="9" hidden="1"/>
    <cellStyle name="Besuchter Hyperlink" xfId="438" builtinId="9" hidden="1"/>
    <cellStyle name="Besuchter Hyperlink" xfId="440" builtinId="9" hidden="1"/>
    <cellStyle name="Besuchter Hyperlink" xfId="442" builtinId="9" hidden="1"/>
    <cellStyle name="Besuchter Hyperlink" xfId="444" builtinId="9" hidden="1"/>
    <cellStyle name="Besuchter Hyperlink" xfId="446" builtinId="9" hidden="1"/>
    <cellStyle name="Besuchter Hyperlink" xfId="448" builtinId="9" hidden="1"/>
    <cellStyle name="Besuchter Hyperlink" xfId="450" builtinId="9" hidden="1"/>
    <cellStyle name="Besuchter Hyperlink" xfId="452" builtinId="9" hidden="1"/>
    <cellStyle name="Besuchter Hyperlink" xfId="454" builtinId="9" hidden="1"/>
    <cellStyle name="Besuchter Hyperlink" xfId="456" builtinId="9" hidden="1"/>
    <cellStyle name="Besuchter Hyperlink" xfId="458" builtinId="9" hidden="1"/>
    <cellStyle name="Besuchter Hyperlink" xfId="460" builtinId="9" hidden="1"/>
    <cellStyle name="Besuchter Hyperlink" xfId="462" builtinId="9" hidden="1"/>
    <cellStyle name="Besuchter Hyperlink" xfId="464" builtinId="9" hidden="1"/>
    <cellStyle name="Besuchter Hyperlink" xfId="466" builtinId="9" hidden="1"/>
    <cellStyle name="Besuchter Hyperlink" xfId="468" builtinId="9" hidden="1"/>
    <cellStyle name="Besuchter Hyperlink" xfId="470" builtinId="9" hidden="1"/>
    <cellStyle name="Besuchter Hyperlink" xfId="472" builtinId="9" hidden="1"/>
    <cellStyle name="Besuchter Hyperlink" xfId="474" builtinId="9" hidden="1"/>
    <cellStyle name="Besuchter Hyperlink" xfId="476" builtinId="9" hidden="1"/>
    <cellStyle name="Besuchter Hyperlink" xfId="478" builtinId="9" hidden="1"/>
    <cellStyle name="Besuchter Hyperlink" xfId="480" builtinId="9" hidden="1"/>
    <cellStyle name="Besuchter Hyperlink" xfId="482" builtinId="9" hidden="1"/>
    <cellStyle name="Besuchter Hyperlink" xfId="484" builtinId="9" hidden="1"/>
    <cellStyle name="Besuchter Hyperlink" xfId="486" builtinId="9" hidden="1"/>
    <cellStyle name="Besuchter Hyperlink" xfId="488" builtinId="9" hidden="1"/>
    <cellStyle name="Besuchter Hyperlink" xfId="490" builtinId="9" hidden="1"/>
    <cellStyle name="Besuchter Hyperlink" xfId="492" builtinId="9" hidden="1"/>
    <cellStyle name="Besuchter Hyperlink" xfId="494" builtinId="9" hidden="1"/>
    <cellStyle name="Besuchter Hyperlink" xfId="496" builtinId="9" hidden="1"/>
    <cellStyle name="Besuchter Hyperlink" xfId="498" builtinId="9" hidden="1"/>
    <cellStyle name="Besuchter Hyperlink" xfId="500" builtinId="9" hidden="1"/>
    <cellStyle name="Besuchter Hyperlink" xfId="502" builtinId="9" hidden="1"/>
    <cellStyle name="Besuchter Hyperlink" xfId="504" builtinId="9" hidden="1"/>
    <cellStyle name="Besuchter Hyperlink" xfId="506" builtinId="9" hidden="1"/>
    <cellStyle name="Besuchter Hyperlink" xfId="508" builtinId="9" hidden="1"/>
    <cellStyle name="Besuchter Hyperlink" xfId="510" builtinId="9" hidden="1"/>
    <cellStyle name="Besuchter Hyperlink" xfId="512" builtinId="9" hidden="1"/>
    <cellStyle name="Besuchter Hyperlink" xfId="514" builtinId="9" hidden="1"/>
    <cellStyle name="Besuchter Hyperlink" xfId="516" builtinId="9" hidden="1"/>
    <cellStyle name="Besuchter Hyperlink" xfId="518" builtinId="9" hidden="1"/>
    <cellStyle name="Besuchter Hyperlink" xfId="520" builtinId="9" hidden="1"/>
    <cellStyle name="Besuchter Hyperlink" xfId="522" builtinId="9" hidden="1"/>
    <cellStyle name="Besuchter Hyperlink" xfId="524" builtinId="9" hidden="1"/>
    <cellStyle name="Besuchter Hyperlink" xfId="526" builtinId="9" hidden="1"/>
    <cellStyle name="Besuchter Hyperlink" xfId="528" builtinId="9" hidden="1"/>
    <cellStyle name="Besuchter Hyperlink" xfId="530" builtinId="9" hidden="1"/>
    <cellStyle name="Besuchter Hyperlink" xfId="532" builtinId="9" hidden="1"/>
    <cellStyle name="Besuchter Hyperlink" xfId="534" builtinId="9" hidden="1"/>
    <cellStyle name="Besuchter Hyperlink" xfId="536" builtinId="9" hidden="1"/>
    <cellStyle name="Besuchter Hyperlink" xfId="538" builtinId="9" hidden="1"/>
    <cellStyle name="Besuchter Hyperlink" xfId="540" builtinId="9" hidden="1"/>
    <cellStyle name="Besuchter Hyperlink" xfId="542" builtinId="9" hidden="1"/>
    <cellStyle name="Besuchter Hyperlink" xfId="544" builtinId="9" hidden="1"/>
    <cellStyle name="Besuchter Hyperlink" xfId="546" builtinId="9" hidden="1"/>
    <cellStyle name="Besuchter Hyperlink" xfId="548" builtinId="9" hidden="1"/>
    <cellStyle name="Besuchter Hyperlink" xfId="550" builtinId="9" hidden="1"/>
    <cellStyle name="Besuchter Hyperlink" xfId="552" builtinId="9" hidden="1"/>
    <cellStyle name="Besuchter Hyperlink" xfId="554" builtinId="9" hidden="1"/>
    <cellStyle name="Besuchter Hyperlink" xfId="556" builtinId="9" hidden="1"/>
    <cellStyle name="Besuchter Hyperlink" xfId="558" builtinId="9" hidden="1"/>
    <cellStyle name="Besuchter Hyperlink" xfId="560" builtinId="9" hidden="1"/>
    <cellStyle name="Besuchter Hyperlink" xfId="562" builtinId="9" hidden="1"/>
    <cellStyle name="Besuchter Hyperlink" xfId="564" builtinId="9" hidden="1"/>
    <cellStyle name="Besuchter Hyperlink" xfId="566" builtinId="9" hidden="1"/>
    <cellStyle name="Besuchter Hyperlink" xfId="568" builtinId="9" hidden="1"/>
    <cellStyle name="Besuchter Hyperlink" xfId="570" builtinId="9" hidden="1"/>
    <cellStyle name="Besuchter Hyperlink" xfId="572" builtinId="9" hidden="1"/>
    <cellStyle name="Besuchter Hyperlink" xfId="574" builtinId="9" hidden="1"/>
    <cellStyle name="Besuchter Hyperlink" xfId="576" builtinId="9" hidden="1"/>
    <cellStyle name="Besuchter Hyperlink" xfId="578" builtinId="9" hidden="1"/>
    <cellStyle name="Besuchter Hyperlink" xfId="580" builtinId="9" hidden="1"/>
    <cellStyle name="Besuchter Hyperlink" xfId="582" builtinId="9" hidden="1"/>
    <cellStyle name="Besuchter Hyperlink" xfId="584" builtinId="9" hidden="1"/>
    <cellStyle name="Besuchter Hyperlink" xfId="586" builtinId="9" hidden="1"/>
    <cellStyle name="Besuchter Hyperlink" xfId="588" builtinId="9" hidden="1"/>
    <cellStyle name="Besuchter Hyperlink" xfId="590" builtinId="9" hidden="1"/>
    <cellStyle name="Besuchter Hyperlink" xfId="592" builtinId="9" hidden="1"/>
    <cellStyle name="Besuchter Hyperlink" xfId="594" builtinId="9" hidden="1"/>
    <cellStyle name="Besuchter Hyperlink" xfId="596" builtinId="9" hidden="1"/>
    <cellStyle name="Besuchter Hyperlink" xfId="598" builtinId="9" hidden="1"/>
    <cellStyle name="Besuchter Hyperlink" xfId="600" builtinId="9" hidden="1"/>
    <cellStyle name="Besuchter Hyperlink" xfId="602" builtinId="9" hidden="1"/>
    <cellStyle name="Besuchter Hyperlink" xfId="604" builtinId="9" hidden="1"/>
    <cellStyle name="Besuchter Hyperlink" xfId="606" builtinId="9" hidden="1"/>
    <cellStyle name="Besuchter Hyperlink" xfId="608" builtinId="9" hidden="1"/>
    <cellStyle name="Besuchter Hyperlink" xfId="610" builtinId="9" hidden="1"/>
    <cellStyle name="Besuchter Hyperlink" xfId="612" builtinId="9" hidden="1"/>
    <cellStyle name="Besuchter Hyperlink" xfId="614" builtinId="9" hidden="1"/>
    <cellStyle name="Besuchter Hyperlink" xfId="616" builtinId="9" hidden="1"/>
    <cellStyle name="Besuchter Hyperlink" xfId="618" builtinId="9" hidden="1"/>
    <cellStyle name="Besuchter Hyperlink" xfId="620" builtinId="9" hidden="1"/>
    <cellStyle name="Besuchter Hyperlink" xfId="622" builtinId="9" hidden="1"/>
    <cellStyle name="Besuchter Hyperlink" xfId="624" builtinId="9" hidden="1"/>
    <cellStyle name="Besuchter Hyperlink" xfId="626" builtinId="9" hidden="1"/>
    <cellStyle name="Besuchter Hyperlink" xfId="628" builtinId="9" hidden="1"/>
    <cellStyle name="Besuchter Hyperlink" xfId="630" builtinId="9" hidden="1"/>
    <cellStyle name="Besuchter Hyperlink" xfId="632" builtinId="9" hidden="1"/>
    <cellStyle name="Besuchter Hyperlink" xfId="634" builtinId="9" hidden="1"/>
    <cellStyle name="Besuchter Hyperlink" xfId="636" builtinId="9" hidden="1"/>
    <cellStyle name="Besuchter Hyperlink" xfId="638" builtinId="9" hidden="1"/>
    <cellStyle name="Besuchter Hyperlink" xfId="640" builtinId="9" hidden="1"/>
    <cellStyle name="Besuchter Hyperlink" xfId="642" builtinId="9" hidden="1"/>
    <cellStyle name="Besuchter Hyperlink" xfId="644" builtinId="9" hidden="1"/>
    <cellStyle name="Besuchter Hyperlink" xfId="646" builtinId="9" hidden="1"/>
    <cellStyle name="Besuchter Hyperlink" xfId="648" builtinId="9" hidden="1"/>
    <cellStyle name="Besuchter Hyperlink" xfId="650" builtinId="9" hidden="1"/>
    <cellStyle name="Besuchter Hyperlink" xfId="652" builtinId="9" hidden="1"/>
    <cellStyle name="Besuchter Hyperlink" xfId="654" builtinId="9" hidden="1"/>
    <cellStyle name="Besuchter Hyperlink" xfId="656" builtinId="9" hidden="1"/>
    <cellStyle name="Besuchter Hyperlink" xfId="658" builtinId="9" hidden="1"/>
    <cellStyle name="Besuchter Hyperlink" xfId="660" builtinId="9" hidden="1"/>
    <cellStyle name="Besuchter Hyperlink" xfId="662" builtinId="9" hidden="1"/>
    <cellStyle name="Besuchter Hyperlink" xfId="664" builtinId="9" hidden="1"/>
    <cellStyle name="Besuchter Hyperlink" xfId="666" builtinId="9" hidden="1"/>
    <cellStyle name="Besuchter Hyperlink" xfId="668" builtinId="9" hidden="1"/>
    <cellStyle name="Besuchter Hyperlink" xfId="670" builtinId="9" hidden="1"/>
    <cellStyle name="Besuchter Hyperlink" xfId="672" builtinId="9" hidden="1"/>
    <cellStyle name="Besuchter Hyperlink" xfId="674" builtinId="9" hidden="1"/>
    <cellStyle name="Besuchter Hyperlink" xfId="676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7" builtinId="8" hidden="1"/>
    <cellStyle name="Link" xfId="459" builtinId="8" hidden="1"/>
    <cellStyle name="Link" xfId="461" builtinId="8" hidden="1"/>
    <cellStyle name="Link" xfId="463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3" builtinId="8" hidden="1"/>
    <cellStyle name="Link" xfId="495" builtinId="8" hidden="1"/>
    <cellStyle name="Link" xfId="497" builtinId="8" hidden="1"/>
    <cellStyle name="Link" xfId="499" builtinId="8" hidden="1"/>
    <cellStyle name="Link" xfId="501" builtinId="8" hidden="1"/>
    <cellStyle name="Link" xfId="503" builtinId="8" hidden="1"/>
    <cellStyle name="Link" xfId="505" builtinId="8" hidden="1"/>
    <cellStyle name="Link" xfId="507" builtinId="8" hidden="1"/>
    <cellStyle name="Link" xfId="509" builtinId="8" hidden="1"/>
    <cellStyle name="Link" xfId="511" builtinId="8" hidden="1"/>
    <cellStyle name="Link" xfId="513" builtinId="8" hidden="1"/>
    <cellStyle name="Link" xfId="515" builtinId="8" hidden="1"/>
    <cellStyle name="Link" xfId="517" builtinId="8" hidden="1"/>
    <cellStyle name="Link" xfId="519" builtinId="8" hidden="1"/>
    <cellStyle name="Link" xfId="521" builtinId="8" hidden="1"/>
    <cellStyle name="Link" xfId="523" builtinId="8" hidden="1"/>
    <cellStyle name="Link" xfId="525" builtinId="8" hidden="1"/>
    <cellStyle name="Link" xfId="527" builtinId="8" hidden="1"/>
    <cellStyle name="Link" xfId="529" builtinId="8" hidden="1"/>
    <cellStyle name="Link" xfId="531" builtinId="8" hidden="1"/>
    <cellStyle name="Link" xfId="533" builtinId="8" hidden="1"/>
    <cellStyle name="Link" xfId="535" builtinId="8" hidden="1"/>
    <cellStyle name="Link" xfId="537" builtinId="8" hidden="1"/>
    <cellStyle name="Link" xfId="539" builtinId="8" hidden="1"/>
    <cellStyle name="Link" xfId="541" builtinId="8" hidden="1"/>
    <cellStyle name="Link" xfId="543" builtinId="8" hidden="1"/>
    <cellStyle name="Link" xfId="545" builtinId="8" hidden="1"/>
    <cellStyle name="Link" xfId="547" builtinId="8" hidden="1"/>
    <cellStyle name="Link" xfId="549" builtinId="8" hidden="1"/>
    <cellStyle name="Link" xfId="551" builtinId="8" hidden="1"/>
    <cellStyle name="Link" xfId="553" builtinId="8" hidden="1"/>
    <cellStyle name="Link" xfId="555" builtinId="8" hidden="1"/>
    <cellStyle name="Link" xfId="557" builtinId="8" hidden="1"/>
    <cellStyle name="Link" xfId="559" builtinId="8" hidden="1"/>
    <cellStyle name="Link" xfId="561" builtinId="8" hidden="1"/>
    <cellStyle name="Link" xfId="563" builtinId="8" hidden="1"/>
    <cellStyle name="Link" xfId="565" builtinId="8" hidden="1"/>
    <cellStyle name="Link" xfId="567" builtinId="8" hidden="1"/>
    <cellStyle name="Link" xfId="569" builtinId="8" hidden="1"/>
    <cellStyle name="Link" xfId="571" builtinId="8" hidden="1"/>
    <cellStyle name="Link" xfId="573" builtinId="8" hidden="1"/>
    <cellStyle name="Link" xfId="575" builtinId="8" hidden="1"/>
    <cellStyle name="Link" xfId="577" builtinId="8" hidden="1"/>
    <cellStyle name="Link" xfId="579" builtinId="8" hidden="1"/>
    <cellStyle name="Link" xfId="581" builtinId="8" hidden="1"/>
    <cellStyle name="Link" xfId="583" builtinId="8" hidden="1"/>
    <cellStyle name="Link" xfId="585" builtinId="8" hidden="1"/>
    <cellStyle name="Link" xfId="587" builtinId="8" hidden="1"/>
    <cellStyle name="Link" xfId="589" builtinId="8" hidden="1"/>
    <cellStyle name="Link" xfId="591" builtinId="8" hidden="1"/>
    <cellStyle name="Link" xfId="593" builtinId="8" hidden="1"/>
    <cellStyle name="Link" xfId="595" builtinId="8" hidden="1"/>
    <cellStyle name="Link" xfId="597" builtinId="8" hidden="1"/>
    <cellStyle name="Link" xfId="599" builtinId="8" hidden="1"/>
    <cellStyle name="Link" xfId="601" builtinId="8" hidden="1"/>
    <cellStyle name="Link" xfId="603" builtinId="8" hidden="1"/>
    <cellStyle name="Link" xfId="605" builtinId="8" hidden="1"/>
    <cellStyle name="Link" xfId="607" builtinId="8" hidden="1"/>
    <cellStyle name="Link" xfId="609" builtinId="8" hidden="1"/>
    <cellStyle name="Link" xfId="611" builtinId="8" hidden="1"/>
    <cellStyle name="Link" xfId="613" builtinId="8" hidden="1"/>
    <cellStyle name="Link" xfId="615" builtinId="8" hidden="1"/>
    <cellStyle name="Link" xfId="617" builtinId="8" hidden="1"/>
    <cellStyle name="Link" xfId="619" builtinId="8" hidden="1"/>
    <cellStyle name="Link" xfId="621" builtinId="8" hidden="1"/>
    <cellStyle name="Link" xfId="623" builtinId="8" hidden="1"/>
    <cellStyle name="Link" xfId="625" builtinId="8" hidden="1"/>
    <cellStyle name="Link" xfId="627" builtinId="8" hidden="1"/>
    <cellStyle name="Link" xfId="629" builtinId="8" hidden="1"/>
    <cellStyle name="Link" xfId="631" builtinId="8" hidden="1"/>
    <cellStyle name="Link" xfId="633" builtinId="8" hidden="1"/>
    <cellStyle name="Link" xfId="635" builtinId="8" hidden="1"/>
    <cellStyle name="Link" xfId="637" builtinId="8" hidden="1"/>
    <cellStyle name="Link" xfId="639" builtinId="8" hidden="1"/>
    <cellStyle name="Link" xfId="641" builtinId="8" hidden="1"/>
    <cellStyle name="Link" xfId="643" builtinId="8" hidden="1"/>
    <cellStyle name="Link" xfId="645" builtinId="8" hidden="1"/>
    <cellStyle name="Link" xfId="647" builtinId="8" hidden="1"/>
    <cellStyle name="Link" xfId="649" builtinId="8" hidden="1"/>
    <cellStyle name="Link" xfId="651" builtinId="8" hidden="1"/>
    <cellStyle name="Link" xfId="653" builtinId="8" hidden="1"/>
    <cellStyle name="Link" xfId="655" builtinId="8" hidden="1"/>
    <cellStyle name="Link" xfId="657" builtinId="8" hidden="1"/>
    <cellStyle name="Link" xfId="659" builtinId="8" hidden="1"/>
    <cellStyle name="Link" xfId="661" builtinId="8" hidden="1"/>
    <cellStyle name="Link" xfId="663" builtinId="8" hidden="1"/>
    <cellStyle name="Link" xfId="665" builtinId="8" hidden="1"/>
    <cellStyle name="Link" xfId="667" builtinId="8" hidden="1"/>
    <cellStyle name="Link" xfId="669" builtinId="8" hidden="1"/>
    <cellStyle name="Link" xfId="671" builtinId="8" hidden="1"/>
    <cellStyle name="Link" xfId="673" builtinId="8" hidden="1"/>
    <cellStyle name="Link" xfId="675" builtinId="8" hidden="1"/>
    <cellStyle name="Standard" xfId="0" builtinId="0"/>
  </cellStyles>
  <dxfs count="84"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49998474074526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30101</xdr:colOff>
      <xdr:row>0</xdr:row>
      <xdr:rowOff>25400</xdr:rowOff>
    </xdr:from>
    <xdr:to>
      <xdr:col>7</xdr:col>
      <xdr:colOff>114300</xdr:colOff>
      <xdr:row>6</xdr:row>
      <xdr:rowOff>7335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01" y="25400"/>
          <a:ext cx="2649599" cy="12519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30101</xdr:colOff>
      <xdr:row>0</xdr:row>
      <xdr:rowOff>25400</xdr:rowOff>
    </xdr:from>
    <xdr:to>
      <xdr:col>7</xdr:col>
      <xdr:colOff>139700</xdr:colOff>
      <xdr:row>6</xdr:row>
      <xdr:rowOff>7335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01" y="25400"/>
          <a:ext cx="2649599" cy="12519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30101</xdr:colOff>
      <xdr:row>0</xdr:row>
      <xdr:rowOff>25400</xdr:rowOff>
    </xdr:from>
    <xdr:to>
      <xdr:col>7</xdr:col>
      <xdr:colOff>139700</xdr:colOff>
      <xdr:row>6</xdr:row>
      <xdr:rowOff>7335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01" y="25400"/>
          <a:ext cx="2649599" cy="125193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30101</xdr:colOff>
      <xdr:row>0</xdr:row>
      <xdr:rowOff>25400</xdr:rowOff>
    </xdr:from>
    <xdr:to>
      <xdr:col>7</xdr:col>
      <xdr:colOff>139700</xdr:colOff>
      <xdr:row>6</xdr:row>
      <xdr:rowOff>7335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01" y="25400"/>
          <a:ext cx="2649599" cy="1251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30101</xdr:colOff>
      <xdr:row>0</xdr:row>
      <xdr:rowOff>25400</xdr:rowOff>
    </xdr:from>
    <xdr:to>
      <xdr:col>7</xdr:col>
      <xdr:colOff>114300</xdr:colOff>
      <xdr:row>6</xdr:row>
      <xdr:rowOff>7335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01" y="25400"/>
          <a:ext cx="2649599" cy="12519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30101</xdr:colOff>
      <xdr:row>0</xdr:row>
      <xdr:rowOff>25400</xdr:rowOff>
    </xdr:from>
    <xdr:to>
      <xdr:col>7</xdr:col>
      <xdr:colOff>114300</xdr:colOff>
      <xdr:row>6</xdr:row>
      <xdr:rowOff>7335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01" y="25400"/>
          <a:ext cx="2649599" cy="12519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30101</xdr:colOff>
      <xdr:row>0</xdr:row>
      <xdr:rowOff>25400</xdr:rowOff>
    </xdr:from>
    <xdr:to>
      <xdr:col>7</xdr:col>
      <xdr:colOff>114300</xdr:colOff>
      <xdr:row>6</xdr:row>
      <xdr:rowOff>7335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01" y="25400"/>
          <a:ext cx="2649599" cy="12519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30101</xdr:colOff>
      <xdr:row>0</xdr:row>
      <xdr:rowOff>25400</xdr:rowOff>
    </xdr:from>
    <xdr:to>
      <xdr:col>7</xdr:col>
      <xdr:colOff>114300</xdr:colOff>
      <xdr:row>6</xdr:row>
      <xdr:rowOff>7335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01" y="25400"/>
          <a:ext cx="2649599" cy="12519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30101</xdr:colOff>
      <xdr:row>0</xdr:row>
      <xdr:rowOff>25400</xdr:rowOff>
    </xdr:from>
    <xdr:to>
      <xdr:col>7</xdr:col>
      <xdr:colOff>114300</xdr:colOff>
      <xdr:row>6</xdr:row>
      <xdr:rowOff>7335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01" y="25400"/>
          <a:ext cx="2649599" cy="12519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30101</xdr:colOff>
      <xdr:row>0</xdr:row>
      <xdr:rowOff>25400</xdr:rowOff>
    </xdr:from>
    <xdr:to>
      <xdr:col>7</xdr:col>
      <xdr:colOff>114300</xdr:colOff>
      <xdr:row>6</xdr:row>
      <xdr:rowOff>7335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01" y="25400"/>
          <a:ext cx="2649599" cy="12519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30101</xdr:colOff>
      <xdr:row>0</xdr:row>
      <xdr:rowOff>25400</xdr:rowOff>
    </xdr:from>
    <xdr:to>
      <xdr:col>7</xdr:col>
      <xdr:colOff>114300</xdr:colOff>
      <xdr:row>6</xdr:row>
      <xdr:rowOff>7335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01" y="25400"/>
          <a:ext cx="2649599" cy="12519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30101</xdr:colOff>
      <xdr:row>0</xdr:row>
      <xdr:rowOff>25400</xdr:rowOff>
    </xdr:from>
    <xdr:to>
      <xdr:col>7</xdr:col>
      <xdr:colOff>114300</xdr:colOff>
      <xdr:row>6</xdr:row>
      <xdr:rowOff>7335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01" y="25400"/>
          <a:ext cx="2649599" cy="125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workbookViewId="0">
      <selection activeCell="G3" sqref="G3"/>
    </sheetView>
  </sheetViews>
  <sheetFormatPr baseColWidth="10" defaultRowHeight="16" x14ac:dyDescent="0.2"/>
  <cols>
    <col min="1" max="1" width="26" customWidth="1"/>
    <col min="2" max="2" width="6.33203125" customWidth="1"/>
    <col min="3" max="3" width="3.5" customWidth="1"/>
    <col min="4" max="4" width="5.1640625" customWidth="1"/>
    <col min="5" max="5" width="21.5" customWidth="1"/>
  </cols>
  <sheetData>
    <row r="1" spans="1:5" ht="26" customHeight="1" thickBot="1" x14ac:dyDescent="0.25">
      <c r="A1" s="36" t="s">
        <v>26</v>
      </c>
      <c r="B1" s="36"/>
      <c r="C1" s="36"/>
      <c r="D1" s="36"/>
      <c r="E1" s="36"/>
    </row>
    <row r="2" spans="1:5" x14ac:dyDescent="0.2">
      <c r="A2" s="14"/>
    </row>
    <row r="3" spans="1:5" ht="20" customHeight="1" x14ac:dyDescent="0.2">
      <c r="A3" s="15" t="s">
        <v>24</v>
      </c>
      <c r="B3" s="30"/>
      <c r="C3" s="31"/>
      <c r="D3" s="31"/>
      <c r="E3" s="32"/>
    </row>
    <row r="4" spans="1:5" x14ac:dyDescent="0.2">
      <c r="A4" s="15"/>
      <c r="B4" s="16"/>
      <c r="C4" s="16"/>
      <c r="D4" s="16"/>
      <c r="E4" s="16"/>
    </row>
    <row r="5" spans="1:5" ht="20" customHeight="1" x14ac:dyDescent="0.2">
      <c r="A5" s="15" t="s">
        <v>16</v>
      </c>
      <c r="B5" s="33"/>
      <c r="C5" s="34"/>
      <c r="D5" s="35"/>
      <c r="E5" s="16"/>
    </row>
    <row r="6" spans="1:5" x14ac:dyDescent="0.2">
      <c r="A6" s="16"/>
      <c r="B6" s="16"/>
      <c r="C6" s="16"/>
      <c r="D6" s="16"/>
      <c r="E6" s="16"/>
    </row>
    <row r="7" spans="1:5" ht="20" customHeight="1" x14ac:dyDescent="0.2">
      <c r="A7" s="15" t="s">
        <v>25</v>
      </c>
      <c r="B7" s="30"/>
      <c r="C7" s="31"/>
      <c r="D7" s="31"/>
      <c r="E7" s="32"/>
    </row>
    <row r="8" spans="1:5" x14ac:dyDescent="0.2">
      <c r="A8" s="16"/>
      <c r="B8" s="8"/>
      <c r="C8" s="8"/>
      <c r="D8" s="8"/>
      <c r="E8" s="8"/>
    </row>
    <row r="9" spans="1:5" ht="20" customHeight="1" x14ac:dyDescent="0.2">
      <c r="A9" s="15" t="s">
        <v>35</v>
      </c>
      <c r="B9" s="13" t="s">
        <v>34</v>
      </c>
      <c r="C9" s="20"/>
      <c r="D9" s="8"/>
      <c r="E9" s="8"/>
    </row>
    <row r="10" spans="1:5" x14ac:dyDescent="0.2">
      <c r="A10" s="15" t="s">
        <v>33</v>
      </c>
    </row>
    <row r="12" spans="1:5" ht="20" customHeight="1" x14ac:dyDescent="0.2">
      <c r="A12" s="15" t="s">
        <v>36</v>
      </c>
      <c r="B12" s="13" t="s">
        <v>34</v>
      </c>
      <c r="C12" s="21"/>
      <c r="D12" s="8"/>
      <c r="E12" s="8"/>
    </row>
    <row r="13" spans="1:5" x14ac:dyDescent="0.2">
      <c r="A13" s="15" t="s">
        <v>33</v>
      </c>
    </row>
  </sheetData>
  <mergeCells count="4">
    <mergeCell ref="B3:E3"/>
    <mergeCell ref="B7:E7"/>
    <mergeCell ref="B5:D5"/>
    <mergeCell ref="A1:E1"/>
  </mergeCells>
  <phoneticPr fontId="4" type="noConversion"/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I27"/>
  <sheetViews>
    <sheetView workbookViewId="0">
      <selection activeCell="J2" sqref="J2:P3"/>
    </sheetView>
  </sheetViews>
  <sheetFormatPr baseColWidth="10" defaultRowHeight="16" x14ac:dyDescent="0.2"/>
  <cols>
    <col min="1" max="1" width="3.6640625" customWidth="1"/>
    <col min="2" max="32" width="5" customWidth="1"/>
    <col min="34" max="34" width="20.83203125" bestFit="1" customWidth="1"/>
  </cols>
  <sheetData>
    <row r="2" spans="1:35" ht="17" customHeight="1" x14ac:dyDescent="0.2">
      <c r="J2" s="67">
        <f>Februar!J2+IF(OR(YEAR(Februar!J2)=2028,YEAR(Februar!J2)=2032,YEAR(Februar!J2)=2036,YEAR(Februar!J2)=2040,YEAR(Februar!J2)=2044),29,28)</f>
        <v>46082</v>
      </c>
      <c r="K2" s="67"/>
      <c r="L2" s="67"/>
      <c r="M2" s="67"/>
      <c r="N2" s="67"/>
      <c r="O2" s="67"/>
      <c r="P2" s="67"/>
      <c r="Q2" s="8"/>
      <c r="R2" s="68" t="s">
        <v>14</v>
      </c>
      <c r="S2" s="68"/>
      <c r="T2" s="68"/>
      <c r="U2" s="68" t="s">
        <v>13</v>
      </c>
      <c r="V2" s="68"/>
      <c r="W2" s="68"/>
      <c r="X2" s="68" t="s">
        <v>12</v>
      </c>
      <c r="Y2" s="68"/>
      <c r="Z2" s="68"/>
      <c r="AA2" s="68" t="s">
        <v>11</v>
      </c>
      <c r="AB2" s="68"/>
      <c r="AC2" s="68"/>
      <c r="AD2" s="68" t="s">
        <v>10</v>
      </c>
      <c r="AE2" s="68"/>
      <c r="AF2" s="68"/>
      <c r="AH2" s="91"/>
    </row>
    <row r="3" spans="1:35" ht="17" customHeight="1" x14ac:dyDescent="0.2">
      <c r="J3" s="67"/>
      <c r="K3" s="67"/>
      <c r="L3" s="67"/>
      <c r="M3" s="67"/>
      <c r="N3" s="67"/>
      <c r="O3" s="67"/>
      <c r="P3" s="67"/>
      <c r="Q3" s="11" t="s">
        <v>0</v>
      </c>
      <c r="R3" s="55" t="str">
        <f>IF(ISBLANK(Stundenplan!B20),"",Stundenplan!B20)</f>
        <v/>
      </c>
      <c r="S3" s="56"/>
      <c r="T3" s="57"/>
      <c r="U3" s="55" t="str">
        <f>IF(ISBLANK(Stundenplan!C20),"",Stundenplan!C20)</f>
        <v/>
      </c>
      <c r="V3" s="56"/>
      <c r="W3" s="57"/>
      <c r="X3" s="55" t="str">
        <f>IF(ISBLANK(Stundenplan!D20),"",Stundenplan!D20)</f>
        <v/>
      </c>
      <c r="Y3" s="56"/>
      <c r="Z3" s="57"/>
      <c r="AA3" s="55" t="str">
        <f>IF(ISBLANK(Stundenplan!E20),"",Stundenplan!E20)</f>
        <v/>
      </c>
      <c r="AB3" s="56"/>
      <c r="AC3" s="57"/>
      <c r="AD3" s="55" t="str">
        <f>IF(ISBLANK(Stundenplan!F20),"",Stundenplan!F20)</f>
        <v/>
      </c>
      <c r="AE3" s="56"/>
      <c r="AF3" s="57"/>
      <c r="AH3" s="92"/>
      <c r="AI3" s="90"/>
    </row>
    <row r="4" spans="1:35" ht="17" customHeight="1" x14ac:dyDescent="0.2">
      <c r="Q4" s="11" t="s">
        <v>1</v>
      </c>
      <c r="R4" s="55" t="str">
        <f>IF(ISBLANK(Stundenplan!B21),"",Stundenplan!B21)</f>
        <v/>
      </c>
      <c r="S4" s="56"/>
      <c r="T4" s="57"/>
      <c r="U4" s="55" t="str">
        <f>IF(ISBLANK(Stundenplan!C21),"",Stundenplan!C21)</f>
        <v/>
      </c>
      <c r="V4" s="56"/>
      <c r="W4" s="57"/>
      <c r="X4" s="55" t="str">
        <f>IF(ISBLANK(Stundenplan!D21),"",Stundenplan!D21)</f>
        <v/>
      </c>
      <c r="Y4" s="56"/>
      <c r="Z4" s="57"/>
      <c r="AA4" s="55" t="str">
        <f>IF(ISBLANK(Stundenplan!E21),"",Stundenplan!E21)</f>
        <v/>
      </c>
      <c r="AB4" s="56"/>
      <c r="AC4" s="57"/>
      <c r="AD4" s="55" t="str">
        <f>IF(ISBLANK(Stundenplan!F21),"",Stundenplan!F21)</f>
        <v/>
      </c>
      <c r="AE4" s="56"/>
      <c r="AF4" s="57"/>
    </row>
    <row r="5" spans="1:35" ht="17" customHeight="1" thickBot="1" x14ac:dyDescent="0.25">
      <c r="K5" s="12"/>
      <c r="L5" s="12"/>
      <c r="M5" s="12"/>
      <c r="N5" s="12"/>
      <c r="O5" s="12"/>
      <c r="Q5" s="11" t="s">
        <v>2</v>
      </c>
      <c r="R5" s="55" t="str">
        <f>IF(ISBLANK(Stundenplan!B22),"",Stundenplan!B22)</f>
        <v/>
      </c>
      <c r="S5" s="56"/>
      <c r="T5" s="57"/>
      <c r="U5" s="55" t="str">
        <f>IF(ISBLANK(Stundenplan!C22),"",Stundenplan!C22)</f>
        <v/>
      </c>
      <c r="V5" s="56"/>
      <c r="W5" s="57"/>
      <c r="X5" s="55" t="str">
        <f>IF(ISBLANK(Stundenplan!D22),"",Stundenplan!D22)</f>
        <v/>
      </c>
      <c r="Y5" s="56"/>
      <c r="Z5" s="57"/>
      <c r="AA5" s="55" t="str">
        <f>IF(ISBLANK(Stundenplan!E22),"",Stundenplan!E22)</f>
        <v/>
      </c>
      <c r="AB5" s="56"/>
      <c r="AC5" s="57"/>
      <c r="AD5" s="55" t="str">
        <f>IF(ISBLANK(Stundenplan!F22),"",Stundenplan!F22)</f>
        <v/>
      </c>
      <c r="AE5" s="56"/>
      <c r="AF5" s="57"/>
    </row>
    <row r="6" spans="1:35" ht="17" customHeight="1" x14ac:dyDescent="0.2">
      <c r="K6" s="69" t="s">
        <v>28</v>
      </c>
      <c r="L6" s="70"/>
      <c r="M6" s="70"/>
      <c r="N6" s="70"/>
      <c r="O6" s="71"/>
      <c r="Q6" s="11" t="s">
        <v>3</v>
      </c>
      <c r="R6" s="55" t="str">
        <f>IF(ISBLANK(Stundenplan!B23),"",Stundenplan!B23)</f>
        <v/>
      </c>
      <c r="S6" s="56"/>
      <c r="T6" s="57"/>
      <c r="U6" s="55" t="str">
        <f>IF(ISBLANK(Stundenplan!C23),"",Stundenplan!C23)</f>
        <v/>
      </c>
      <c r="V6" s="56"/>
      <c r="W6" s="57"/>
      <c r="X6" s="55" t="str">
        <f>IF(ISBLANK(Stundenplan!D23),"",Stundenplan!D23)</f>
        <v/>
      </c>
      <c r="Y6" s="56"/>
      <c r="Z6" s="57"/>
      <c r="AA6" s="55" t="str">
        <f>IF(ISBLANK(Stundenplan!E23),"",Stundenplan!E23)</f>
        <v/>
      </c>
      <c r="AB6" s="56"/>
      <c r="AC6" s="57"/>
      <c r="AD6" s="55" t="str">
        <f>IF(ISBLANK(Stundenplan!F23),"",Stundenplan!F23)</f>
        <v/>
      </c>
      <c r="AE6" s="56"/>
      <c r="AF6" s="57"/>
    </row>
    <row r="7" spans="1:35" ht="17" customHeight="1" x14ac:dyDescent="0.2">
      <c r="E7" s="18"/>
      <c r="F7" s="18"/>
      <c r="G7" s="18"/>
      <c r="H7" s="18"/>
      <c r="I7" s="18"/>
      <c r="K7" s="64" t="s">
        <v>29</v>
      </c>
      <c r="L7" s="65"/>
      <c r="M7" s="65"/>
      <c r="N7" s="65"/>
      <c r="O7" s="66"/>
      <c r="Q7" s="11" t="s">
        <v>4</v>
      </c>
      <c r="R7" s="55" t="str">
        <f>IF(ISBLANK(Stundenplan!B24),"",Stundenplan!B24)</f>
        <v/>
      </c>
      <c r="S7" s="56"/>
      <c r="T7" s="57"/>
      <c r="U7" s="55" t="str">
        <f>IF(ISBLANK(Stundenplan!C24),"",Stundenplan!C24)</f>
        <v/>
      </c>
      <c r="V7" s="56"/>
      <c r="W7" s="57"/>
      <c r="X7" s="55" t="str">
        <f>IF(ISBLANK(Stundenplan!D24),"",Stundenplan!D24)</f>
        <v/>
      </c>
      <c r="Y7" s="56"/>
      <c r="Z7" s="57"/>
      <c r="AA7" s="55" t="str">
        <f>IF(ISBLANK(Stundenplan!E24),"",Stundenplan!E24)</f>
        <v/>
      </c>
      <c r="AB7" s="56"/>
      <c r="AC7" s="57"/>
      <c r="AD7" s="55" t="str">
        <f>IF(ISBLANK(Stundenplan!F24),"",Stundenplan!F24)</f>
        <v/>
      </c>
      <c r="AE7" s="56"/>
      <c r="AF7" s="57"/>
    </row>
    <row r="8" spans="1:35" ht="17" customHeight="1" x14ac:dyDescent="0.2">
      <c r="A8" t="s">
        <v>15</v>
      </c>
      <c r="E8" s="63" t="str">
        <f>IF(ISBLANK(Daten!B3),"",Daten!B3)</f>
        <v/>
      </c>
      <c r="F8" s="63"/>
      <c r="G8" s="63"/>
      <c r="H8" s="63"/>
      <c r="I8" s="63"/>
      <c r="K8" s="64" t="s">
        <v>30</v>
      </c>
      <c r="L8" s="65"/>
      <c r="M8" s="65"/>
      <c r="N8" s="65"/>
      <c r="O8" s="66"/>
      <c r="Q8" s="11" t="s">
        <v>5</v>
      </c>
      <c r="R8" s="55" t="str">
        <f>IF(ISBLANK(Stundenplan!B25),"",Stundenplan!B25)</f>
        <v/>
      </c>
      <c r="S8" s="56"/>
      <c r="T8" s="57"/>
      <c r="U8" s="55" t="str">
        <f>IF(ISBLANK(Stundenplan!C25),"",Stundenplan!C25)</f>
        <v/>
      </c>
      <c r="V8" s="56"/>
      <c r="W8" s="57"/>
      <c r="X8" s="55" t="str">
        <f>IF(ISBLANK(Stundenplan!D25),"",Stundenplan!D25)</f>
        <v/>
      </c>
      <c r="Y8" s="56"/>
      <c r="Z8" s="57"/>
      <c r="AA8" s="55" t="str">
        <f>IF(ISBLANK(Stundenplan!E25),"",Stundenplan!E25)</f>
        <v/>
      </c>
      <c r="AB8" s="56"/>
      <c r="AC8" s="57"/>
      <c r="AD8" s="55" t="str">
        <f>IF(ISBLANK(Stundenplan!F25),"",Stundenplan!F25)</f>
        <v/>
      </c>
      <c r="AE8" s="56"/>
      <c r="AF8" s="57"/>
    </row>
    <row r="9" spans="1:35" ht="17" customHeight="1" thickBot="1" x14ac:dyDescent="0.25">
      <c r="A9" t="s">
        <v>16</v>
      </c>
      <c r="E9" s="59" t="str">
        <f>IF(ISBLANK(Daten!B5),"",Daten!B5)</f>
        <v/>
      </c>
      <c r="F9" s="59"/>
      <c r="G9" s="59"/>
      <c r="H9" s="59"/>
      <c r="I9" s="59"/>
      <c r="J9" s="6"/>
      <c r="K9" s="60" t="s">
        <v>31</v>
      </c>
      <c r="L9" s="61"/>
      <c r="M9" s="61"/>
      <c r="N9" s="61"/>
      <c r="O9" s="62"/>
      <c r="Q9" s="11" t="s">
        <v>6</v>
      </c>
      <c r="R9" s="55" t="str">
        <f>IF(ISBLANK(Stundenplan!B26),"",Stundenplan!B26)</f>
        <v/>
      </c>
      <c r="S9" s="56"/>
      <c r="T9" s="57"/>
      <c r="U9" s="55" t="str">
        <f>IF(ISBLANK(Stundenplan!C26),"",Stundenplan!C26)</f>
        <v/>
      </c>
      <c r="V9" s="56"/>
      <c r="W9" s="57"/>
      <c r="X9" s="55" t="str">
        <f>IF(ISBLANK(Stundenplan!D26),"",Stundenplan!D26)</f>
        <v/>
      </c>
      <c r="Y9" s="56"/>
      <c r="Z9" s="57"/>
      <c r="AA9" s="55" t="str">
        <f>IF(ISBLANK(Stundenplan!E26),"",Stundenplan!E26)</f>
        <v/>
      </c>
      <c r="AB9" s="56"/>
      <c r="AC9" s="57"/>
      <c r="AD9" s="55" t="str">
        <f>IF(ISBLANK(Stundenplan!F26),"",Stundenplan!F26)</f>
        <v/>
      </c>
      <c r="AE9" s="56"/>
      <c r="AF9" s="57"/>
    </row>
    <row r="10" spans="1:35" ht="17" customHeight="1" x14ac:dyDescent="0.2">
      <c r="A10" t="s">
        <v>17</v>
      </c>
      <c r="E10" s="58" t="str">
        <f>IF(ISBLANK(Daten!B7),"",Daten!B7)</f>
        <v/>
      </c>
      <c r="F10" s="58"/>
      <c r="G10" s="58"/>
      <c r="H10" s="58"/>
      <c r="I10" s="58"/>
      <c r="Q10" s="11" t="s">
        <v>7</v>
      </c>
      <c r="R10" s="55" t="str">
        <f>IF(ISBLANK(Stundenplan!B27),"",Stundenplan!B27)</f>
        <v/>
      </c>
      <c r="S10" s="56"/>
      <c r="T10" s="57"/>
      <c r="U10" s="55" t="str">
        <f>IF(ISBLANK(Stundenplan!C27),"",Stundenplan!C27)</f>
        <v/>
      </c>
      <c r="V10" s="56"/>
      <c r="W10" s="57"/>
      <c r="X10" s="55" t="str">
        <f>IF(ISBLANK(Stundenplan!D27),"",Stundenplan!D27)</f>
        <v/>
      </c>
      <c r="Y10" s="56"/>
      <c r="Z10" s="57"/>
      <c r="AA10" s="55" t="str">
        <f>IF(ISBLANK(Stundenplan!E27),"",Stundenplan!E27)</f>
        <v/>
      </c>
      <c r="AB10" s="56"/>
      <c r="AC10" s="57"/>
      <c r="AD10" s="55" t="str">
        <f>IF(ISBLANK(Stundenplan!F27),"",Stundenplan!F27)</f>
        <v/>
      </c>
      <c r="AE10" s="56"/>
      <c r="AF10" s="57"/>
    </row>
    <row r="11" spans="1:35" ht="17" customHeight="1" x14ac:dyDescent="0.2">
      <c r="A11" t="s">
        <v>18</v>
      </c>
      <c r="E11" s="58" t="str">
        <f>IF(OR(Daten!C12="x",Daten!C12="X"),"JA!","Nein")</f>
        <v>Nein</v>
      </c>
      <c r="F11" s="58"/>
      <c r="G11" s="58"/>
      <c r="H11" s="58"/>
      <c r="I11" s="58"/>
      <c r="Q11" s="11" t="s">
        <v>8</v>
      </c>
      <c r="R11" s="55" t="str">
        <f>IF(ISBLANK(Stundenplan!B28),"",Stundenplan!B28)</f>
        <v/>
      </c>
      <c r="S11" s="56"/>
      <c r="T11" s="57"/>
      <c r="U11" s="55" t="str">
        <f>IF(ISBLANK(Stundenplan!C28),"",Stundenplan!C28)</f>
        <v/>
      </c>
      <c r="V11" s="56"/>
      <c r="W11" s="57"/>
      <c r="X11" s="55" t="str">
        <f>IF(ISBLANK(Stundenplan!D28),"",Stundenplan!D28)</f>
        <v/>
      </c>
      <c r="Y11" s="56"/>
      <c r="Z11" s="57"/>
      <c r="AA11" s="55" t="str">
        <f>IF(ISBLANK(Stundenplan!E28),"",Stundenplan!E28)</f>
        <v/>
      </c>
      <c r="AB11" s="56"/>
      <c r="AC11" s="57"/>
      <c r="AD11" s="55" t="str">
        <f>IF(ISBLANK(Stundenplan!F28),"",Stundenplan!F28)</f>
        <v/>
      </c>
      <c r="AE11" s="56"/>
      <c r="AF11" s="57"/>
    </row>
    <row r="12" spans="1:35" ht="17" customHeight="1" x14ac:dyDescent="0.2">
      <c r="Q12" s="11" t="s">
        <v>9</v>
      </c>
      <c r="R12" s="55" t="str">
        <f>IF(ISBLANK(Stundenplan!B29),"",Stundenplan!B29)</f>
        <v/>
      </c>
      <c r="S12" s="56"/>
      <c r="T12" s="57"/>
      <c r="U12" s="55" t="str">
        <f>IF(ISBLANK(Stundenplan!C29),"",Stundenplan!C29)</f>
        <v/>
      </c>
      <c r="V12" s="56"/>
      <c r="W12" s="57"/>
      <c r="X12" s="55" t="str">
        <f>IF(ISBLANK(Stundenplan!D29),"",Stundenplan!D29)</f>
        <v/>
      </c>
      <c r="Y12" s="56"/>
      <c r="Z12" s="57"/>
      <c r="AA12" s="55" t="str">
        <f>IF(ISBLANK(Stundenplan!E29),"",Stundenplan!E29)</f>
        <v/>
      </c>
      <c r="AB12" s="56"/>
      <c r="AC12" s="57"/>
      <c r="AD12" s="55" t="str">
        <f>IF(ISBLANK(Stundenplan!F29),"",Stundenplan!F29)</f>
        <v/>
      </c>
      <c r="AE12" s="56"/>
      <c r="AF12" s="57"/>
    </row>
    <row r="13" spans="1:35" ht="17" customHeight="1" x14ac:dyDescent="0.2">
      <c r="A13" t="s">
        <v>32</v>
      </c>
      <c r="K13" s="7"/>
      <c r="L13" s="7"/>
      <c r="M13" s="7"/>
      <c r="N13" s="7"/>
      <c r="O13" s="7"/>
      <c r="Q13" s="11" t="s">
        <v>43</v>
      </c>
      <c r="R13" s="55" t="str">
        <f>IF(ISBLANK(Stundenplan!B30),"",Stundenplan!B30)</f>
        <v/>
      </c>
      <c r="S13" s="56"/>
      <c r="T13" s="57"/>
      <c r="U13" s="55" t="str">
        <f>IF(ISBLANK(Stundenplan!C30),"",Stundenplan!C30)</f>
        <v/>
      </c>
      <c r="V13" s="56"/>
      <c r="W13" s="57"/>
      <c r="X13" s="55" t="str">
        <f>IF(ISBLANK(Stundenplan!D30),"",Stundenplan!D30)</f>
        <v/>
      </c>
      <c r="Y13" s="56"/>
      <c r="Z13" s="57"/>
      <c r="AA13" s="55" t="str">
        <f>IF(ISBLANK(Stundenplan!E30),"",Stundenplan!E30)</f>
        <v/>
      </c>
      <c r="AB13" s="56"/>
      <c r="AC13" s="57"/>
      <c r="AD13" s="55" t="str">
        <f>IF(ISBLANK(Stundenplan!F30),"",Stundenplan!F30)</f>
        <v/>
      </c>
      <c r="AE13" s="56"/>
      <c r="AF13" s="57"/>
    </row>
    <row r="14" spans="1:3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35" x14ac:dyDescent="0.2">
      <c r="B15" s="3">
        <f>WEEKDAY(J2,1)</f>
        <v>1</v>
      </c>
      <c r="C15" s="3">
        <f>WEEKDAY(B15+1,1)</f>
        <v>2</v>
      </c>
      <c r="D15" s="3">
        <f t="shared" ref="D15:AC15" si="0">WEEKDAY(C15+1,1)</f>
        <v>3</v>
      </c>
      <c r="E15" s="3">
        <f t="shared" si="0"/>
        <v>4</v>
      </c>
      <c r="F15" s="3">
        <f t="shared" si="0"/>
        <v>5</v>
      </c>
      <c r="G15" s="3">
        <f t="shared" si="0"/>
        <v>6</v>
      </c>
      <c r="H15" s="3">
        <f t="shared" si="0"/>
        <v>7</v>
      </c>
      <c r="I15" s="3">
        <f t="shared" si="0"/>
        <v>1</v>
      </c>
      <c r="J15" s="3">
        <f t="shared" si="0"/>
        <v>2</v>
      </c>
      <c r="K15" s="3">
        <f t="shared" si="0"/>
        <v>3</v>
      </c>
      <c r="L15" s="3">
        <f t="shared" si="0"/>
        <v>4</v>
      </c>
      <c r="M15" s="3">
        <f t="shared" si="0"/>
        <v>5</v>
      </c>
      <c r="N15" s="3">
        <f t="shared" si="0"/>
        <v>6</v>
      </c>
      <c r="O15" s="3">
        <f t="shared" si="0"/>
        <v>7</v>
      </c>
      <c r="P15" s="3">
        <f t="shared" si="0"/>
        <v>1</v>
      </c>
      <c r="Q15" s="3">
        <f t="shared" si="0"/>
        <v>2</v>
      </c>
      <c r="R15" s="3">
        <f t="shared" si="0"/>
        <v>3</v>
      </c>
      <c r="S15" s="3">
        <f t="shared" si="0"/>
        <v>4</v>
      </c>
      <c r="T15" s="3">
        <f t="shared" si="0"/>
        <v>5</v>
      </c>
      <c r="U15" s="3">
        <f t="shared" si="0"/>
        <v>6</v>
      </c>
      <c r="V15" s="3">
        <f t="shared" si="0"/>
        <v>7</v>
      </c>
      <c r="W15" s="3">
        <f t="shared" si="0"/>
        <v>1</v>
      </c>
      <c r="X15" s="3">
        <f t="shared" si="0"/>
        <v>2</v>
      </c>
      <c r="Y15" s="3">
        <f t="shared" si="0"/>
        <v>3</v>
      </c>
      <c r="Z15" s="3">
        <f t="shared" si="0"/>
        <v>4</v>
      </c>
      <c r="AA15" s="3">
        <f t="shared" si="0"/>
        <v>5</v>
      </c>
      <c r="AB15" s="3">
        <f t="shared" si="0"/>
        <v>6</v>
      </c>
      <c r="AC15" s="3">
        <f t="shared" si="0"/>
        <v>7</v>
      </c>
      <c r="AD15" s="3">
        <f t="shared" ref="AD15" si="1">WEEKDAY(AC15+1,1)</f>
        <v>1</v>
      </c>
      <c r="AE15" s="3">
        <f t="shared" ref="AE15" si="2">WEEKDAY(AD15+1,1)</f>
        <v>2</v>
      </c>
      <c r="AF15" s="3">
        <f t="shared" ref="AF15" si="3">WEEKDAY(AE15+1,1)</f>
        <v>3</v>
      </c>
    </row>
    <row r="16" spans="1:35" x14ac:dyDescent="0.2">
      <c r="B16" s="5">
        <v>1</v>
      </c>
      <c r="C16" s="5">
        <v>2</v>
      </c>
      <c r="D16" s="5">
        <f>C16+1</f>
        <v>3</v>
      </c>
      <c r="E16" s="5">
        <f t="shared" ref="E16:AC16" si="4">D16+1</f>
        <v>4</v>
      </c>
      <c r="F16" s="5">
        <f t="shared" si="4"/>
        <v>5</v>
      </c>
      <c r="G16" s="5">
        <f t="shared" si="4"/>
        <v>6</v>
      </c>
      <c r="H16" s="5">
        <f t="shared" si="4"/>
        <v>7</v>
      </c>
      <c r="I16" s="5">
        <f t="shared" si="4"/>
        <v>8</v>
      </c>
      <c r="J16" s="5">
        <f t="shared" si="4"/>
        <v>9</v>
      </c>
      <c r="K16" s="5">
        <f t="shared" si="4"/>
        <v>10</v>
      </c>
      <c r="L16" s="5">
        <f t="shared" si="4"/>
        <v>11</v>
      </c>
      <c r="M16" s="5">
        <f t="shared" si="4"/>
        <v>12</v>
      </c>
      <c r="N16" s="5">
        <f t="shared" si="4"/>
        <v>13</v>
      </c>
      <c r="O16" s="5">
        <f t="shared" si="4"/>
        <v>14</v>
      </c>
      <c r="P16" s="5">
        <f t="shared" si="4"/>
        <v>15</v>
      </c>
      <c r="Q16" s="5">
        <f t="shared" si="4"/>
        <v>16</v>
      </c>
      <c r="R16" s="5">
        <f t="shared" si="4"/>
        <v>17</v>
      </c>
      <c r="S16" s="5">
        <f t="shared" si="4"/>
        <v>18</v>
      </c>
      <c r="T16" s="5">
        <f t="shared" si="4"/>
        <v>19</v>
      </c>
      <c r="U16" s="5">
        <f t="shared" si="4"/>
        <v>20</v>
      </c>
      <c r="V16" s="5">
        <f t="shared" si="4"/>
        <v>21</v>
      </c>
      <c r="W16" s="5">
        <f t="shared" si="4"/>
        <v>22</v>
      </c>
      <c r="X16" s="5">
        <f t="shared" si="4"/>
        <v>23</v>
      </c>
      <c r="Y16" s="5">
        <f t="shared" si="4"/>
        <v>24</v>
      </c>
      <c r="Z16" s="5">
        <f t="shared" si="4"/>
        <v>25</v>
      </c>
      <c r="AA16" s="5">
        <f t="shared" si="4"/>
        <v>26</v>
      </c>
      <c r="AB16" s="5">
        <f t="shared" si="4"/>
        <v>27</v>
      </c>
      <c r="AC16" s="5">
        <f t="shared" si="4"/>
        <v>28</v>
      </c>
      <c r="AD16" s="5">
        <f t="shared" ref="AD16" si="5">AC16+1</f>
        <v>29</v>
      </c>
      <c r="AE16" s="5">
        <f t="shared" ref="AE16" si="6">AD16+1</f>
        <v>30</v>
      </c>
      <c r="AF16" s="5">
        <f t="shared" ref="AF16" si="7">AE16+1</f>
        <v>31</v>
      </c>
      <c r="AG16" s="1"/>
      <c r="AH16" s="1"/>
      <c r="AI16" s="1"/>
    </row>
    <row r="17" spans="1:32" ht="35" customHeight="1" x14ac:dyDescent="0.25">
      <c r="A17" s="4" t="s">
        <v>0</v>
      </c>
      <c r="B17" s="2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2"/>
      <c r="AA17" s="22"/>
      <c r="AB17" s="22"/>
      <c r="AC17" s="2"/>
      <c r="AD17" s="2"/>
      <c r="AE17" s="43" t="s">
        <v>19</v>
      </c>
      <c r="AF17" s="45"/>
    </row>
    <row r="18" spans="1:32" ht="35" customHeight="1" x14ac:dyDescent="0.25">
      <c r="A18" s="4" t="s">
        <v>1</v>
      </c>
      <c r="B18" s="2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2"/>
      <c r="AA18" s="22"/>
      <c r="AB18" s="22"/>
      <c r="AC18" s="2"/>
      <c r="AD18" s="2"/>
      <c r="AE18" s="46"/>
      <c r="AF18" s="48"/>
    </row>
    <row r="19" spans="1:32" ht="35" customHeight="1" x14ac:dyDescent="0.25">
      <c r="A19" s="4" t="s">
        <v>2</v>
      </c>
      <c r="B19" s="2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2"/>
      <c r="AA19" s="22"/>
      <c r="AB19" s="22"/>
      <c r="AC19" s="2"/>
      <c r="AD19" s="2"/>
      <c r="AE19" s="46"/>
      <c r="AF19" s="48"/>
    </row>
    <row r="20" spans="1:32" ht="35" customHeight="1" x14ac:dyDescent="0.25">
      <c r="A20" s="4" t="s">
        <v>3</v>
      </c>
      <c r="B20" s="2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2"/>
      <c r="AA20" s="22"/>
      <c r="AB20" s="22"/>
      <c r="AC20" s="2"/>
      <c r="AD20" s="2"/>
      <c r="AE20" s="46"/>
      <c r="AF20" s="48"/>
    </row>
    <row r="21" spans="1:32" ht="35" customHeight="1" x14ac:dyDescent="0.25">
      <c r="A21" s="4" t="s">
        <v>4</v>
      </c>
      <c r="B21" s="2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2"/>
      <c r="AA21" s="22"/>
      <c r="AB21" s="22"/>
      <c r="AC21" s="2"/>
      <c r="AD21" s="2"/>
      <c r="AE21" s="46"/>
      <c r="AF21" s="48"/>
    </row>
    <row r="22" spans="1:32" ht="35" customHeight="1" x14ac:dyDescent="0.25">
      <c r="A22" s="4" t="s">
        <v>5</v>
      </c>
      <c r="B22" s="2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2"/>
      <c r="AA22" s="22"/>
      <c r="AB22" s="22"/>
      <c r="AC22" s="2"/>
      <c r="AD22" s="2"/>
      <c r="AE22" s="46"/>
      <c r="AF22" s="48"/>
    </row>
    <row r="23" spans="1:32" ht="35" customHeight="1" x14ac:dyDescent="0.25">
      <c r="A23" s="4" t="s">
        <v>6</v>
      </c>
      <c r="B23" s="2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2"/>
      <c r="AA23" s="22"/>
      <c r="AB23" s="22"/>
      <c r="AC23" s="2"/>
      <c r="AD23" s="2"/>
      <c r="AE23" s="46"/>
      <c r="AF23" s="48"/>
    </row>
    <row r="24" spans="1:32" ht="35" customHeight="1" x14ac:dyDescent="0.25">
      <c r="A24" s="4" t="s">
        <v>7</v>
      </c>
      <c r="B24" s="2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2"/>
      <c r="AA24" s="22"/>
      <c r="AB24" s="22"/>
      <c r="AC24" s="2"/>
      <c r="AD24" s="2"/>
      <c r="AE24" s="46"/>
      <c r="AF24" s="48"/>
    </row>
    <row r="25" spans="1:32" ht="35" customHeight="1" x14ac:dyDescent="0.25">
      <c r="A25" s="4" t="s">
        <v>8</v>
      </c>
      <c r="B25" s="2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2"/>
      <c r="AA25" s="22"/>
      <c r="AB25" s="22"/>
      <c r="AC25" s="2"/>
      <c r="AD25" s="2"/>
      <c r="AE25" s="46"/>
      <c r="AF25" s="48"/>
    </row>
    <row r="26" spans="1:32" ht="35" customHeight="1" x14ac:dyDescent="0.25">
      <c r="A26" s="4" t="s">
        <v>9</v>
      </c>
      <c r="B26" s="2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2"/>
      <c r="AA26" s="22"/>
      <c r="AB26" s="22"/>
      <c r="AC26" s="2"/>
      <c r="AD26" s="2"/>
      <c r="AE26" s="46"/>
      <c r="AF26" s="48"/>
    </row>
    <row r="27" spans="1:32" ht="35" customHeight="1" x14ac:dyDescent="0.25">
      <c r="A27" s="4" t="s">
        <v>43</v>
      </c>
      <c r="B27" s="2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2"/>
      <c r="AA27" s="22"/>
      <c r="AB27" s="22"/>
      <c r="AC27" s="2"/>
      <c r="AD27" s="2"/>
      <c r="AE27" s="49"/>
      <c r="AF27" s="51"/>
    </row>
  </sheetData>
  <mergeCells count="70">
    <mergeCell ref="AE17:AF27"/>
    <mergeCell ref="AD13:AF13"/>
    <mergeCell ref="AD11:AF11"/>
    <mergeCell ref="R12:T12"/>
    <mergeCell ref="U12:W12"/>
    <mergeCell ref="X12:Z12"/>
    <mergeCell ref="AA12:AC12"/>
    <mergeCell ref="AD12:AF12"/>
    <mergeCell ref="X11:Z11"/>
    <mergeCell ref="AA11:AC11"/>
    <mergeCell ref="R13:T13"/>
    <mergeCell ref="U13:W13"/>
    <mergeCell ref="X13:Z13"/>
    <mergeCell ref="AA13:AC13"/>
    <mergeCell ref="E10:I10"/>
    <mergeCell ref="R10:T10"/>
    <mergeCell ref="U10:W10"/>
    <mergeCell ref="X10:Z10"/>
    <mergeCell ref="AA10:AC10"/>
    <mergeCell ref="AD10:AF10"/>
    <mergeCell ref="E11:I11"/>
    <mergeCell ref="R11:T11"/>
    <mergeCell ref="U11:W11"/>
    <mergeCell ref="AD8:AF8"/>
    <mergeCell ref="E9:I9"/>
    <mergeCell ref="K9:O9"/>
    <mergeCell ref="R9:T9"/>
    <mergeCell ref="U9:W9"/>
    <mergeCell ref="X9:Z9"/>
    <mergeCell ref="AA9:AC9"/>
    <mergeCell ref="AD9:AF9"/>
    <mergeCell ref="E8:I8"/>
    <mergeCell ref="K8:O8"/>
    <mergeCell ref="R8:T8"/>
    <mergeCell ref="U8:W8"/>
    <mergeCell ref="AD5:AF5"/>
    <mergeCell ref="X8:Z8"/>
    <mergeCell ref="AA8:AC8"/>
    <mergeCell ref="AD6:AF6"/>
    <mergeCell ref="K7:O7"/>
    <mergeCell ref="R7:T7"/>
    <mergeCell ref="U7:W7"/>
    <mergeCell ref="X7:Z7"/>
    <mergeCell ref="AA7:AC7"/>
    <mergeCell ref="AD7:AF7"/>
    <mergeCell ref="K6:O6"/>
    <mergeCell ref="R6:T6"/>
    <mergeCell ref="U6:W6"/>
    <mergeCell ref="X6:Z6"/>
    <mergeCell ref="AA6:AC6"/>
    <mergeCell ref="AA5:AC5"/>
    <mergeCell ref="J2:P3"/>
    <mergeCell ref="R2:T2"/>
    <mergeCell ref="U2:W2"/>
    <mergeCell ref="X2:Z2"/>
    <mergeCell ref="AA2:AC2"/>
    <mergeCell ref="AD4:AF4"/>
    <mergeCell ref="AD2:AF2"/>
    <mergeCell ref="R3:T3"/>
    <mergeCell ref="U3:W3"/>
    <mergeCell ref="X3:Z3"/>
    <mergeCell ref="AA3:AC3"/>
    <mergeCell ref="AD3:AF3"/>
    <mergeCell ref="AA4:AC4"/>
    <mergeCell ref="R5:T5"/>
    <mergeCell ref="U5:W5"/>
    <mergeCell ref="X5:Z5"/>
    <mergeCell ref="R4:T4"/>
    <mergeCell ref="U4:W4"/>
    <mergeCell ref="X4:Z4"/>
  </mergeCells>
  <phoneticPr fontId="4" type="noConversion"/>
  <conditionalFormatting sqref="B17:Y27">
    <cfRule type="expression" dxfId="32" priority="1">
      <formula>OR(WEEKDAY(B$15,2)=6,WEEKDAY(B$15,2)=7)</formula>
    </cfRule>
  </conditionalFormatting>
  <conditionalFormatting sqref="B15:AF16 AE17">
    <cfRule type="expression" dxfId="31" priority="4">
      <formula>OR(WEEKDAY(B$15,2)=6,WEEKDAY(B$15,2)=7)</formula>
    </cfRule>
  </conditionalFormatting>
  <conditionalFormatting sqref="E11:I11">
    <cfRule type="expression" dxfId="30" priority="19">
      <formula>$E$11="JA!"</formula>
    </cfRule>
  </conditionalFormatting>
  <conditionalFormatting sqref="Z17">
    <cfRule type="expression" dxfId="29" priority="3">
      <formula>OR(WEEKDAY(Z$15,2)=6,WEEKDAY(Z$15,2)=7)</formula>
    </cfRule>
  </conditionalFormatting>
  <conditionalFormatting sqref="AC17:AD27">
    <cfRule type="expression" dxfId="28" priority="2">
      <formula>OR(WEEKDAY(AC$15,2)=6,WEEKDAY(AC$15,2)=7)</formula>
    </cfRule>
  </conditionalFormatting>
  <printOptions horizontalCentered="1" verticalCentered="1"/>
  <pageMargins left="0.49" right="0.49" top="0.49" bottom="0.49" header="0.39000000000000007" footer="0.5"/>
  <pageSetup paperSize="9" scale="8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I27"/>
  <sheetViews>
    <sheetView workbookViewId="0">
      <selection activeCell="J2" sqref="J2:P3"/>
    </sheetView>
  </sheetViews>
  <sheetFormatPr baseColWidth="10" defaultRowHeight="16" x14ac:dyDescent="0.2"/>
  <cols>
    <col min="1" max="1" width="3.6640625" customWidth="1"/>
    <col min="2" max="32" width="5" customWidth="1"/>
  </cols>
  <sheetData>
    <row r="2" spans="1:35" ht="17" customHeight="1" x14ac:dyDescent="0.2">
      <c r="J2" s="67">
        <f>März!J2+31</f>
        <v>46113</v>
      </c>
      <c r="K2" s="67"/>
      <c r="L2" s="67"/>
      <c r="M2" s="67"/>
      <c r="N2" s="67"/>
      <c r="O2" s="67"/>
      <c r="P2" s="67"/>
      <c r="Q2" s="8"/>
      <c r="R2" s="68" t="s">
        <v>14</v>
      </c>
      <c r="S2" s="68"/>
      <c r="T2" s="68"/>
      <c r="U2" s="68" t="s">
        <v>13</v>
      </c>
      <c r="V2" s="68"/>
      <c r="W2" s="68"/>
      <c r="X2" s="68" t="s">
        <v>12</v>
      </c>
      <c r="Y2" s="68"/>
      <c r="Z2" s="68"/>
      <c r="AA2" s="68" t="s">
        <v>11</v>
      </c>
      <c r="AB2" s="68"/>
      <c r="AC2" s="68"/>
      <c r="AD2" s="68" t="s">
        <v>10</v>
      </c>
      <c r="AE2" s="68"/>
      <c r="AF2" s="68"/>
    </row>
    <row r="3" spans="1:35" ht="17" customHeight="1" x14ac:dyDescent="0.2">
      <c r="J3" s="67"/>
      <c r="K3" s="67"/>
      <c r="L3" s="67"/>
      <c r="M3" s="67"/>
      <c r="N3" s="67"/>
      <c r="O3" s="67"/>
      <c r="P3" s="67"/>
      <c r="Q3" s="11" t="s">
        <v>0</v>
      </c>
      <c r="R3" s="55" t="str">
        <f>IF(ISBLANK(Stundenplan!B20),"",Stundenplan!B20)</f>
        <v/>
      </c>
      <c r="S3" s="56"/>
      <c r="T3" s="57"/>
      <c r="U3" s="55" t="str">
        <f>IF(ISBLANK(Stundenplan!C20),"",Stundenplan!C20)</f>
        <v/>
      </c>
      <c r="V3" s="56"/>
      <c r="W3" s="57"/>
      <c r="X3" s="55" t="str">
        <f>IF(ISBLANK(Stundenplan!D20),"",Stundenplan!D20)</f>
        <v/>
      </c>
      <c r="Y3" s="56"/>
      <c r="Z3" s="57"/>
      <c r="AA3" s="55" t="str">
        <f>IF(ISBLANK(Stundenplan!E20),"",Stundenplan!E20)</f>
        <v/>
      </c>
      <c r="AB3" s="56"/>
      <c r="AC3" s="57"/>
      <c r="AD3" s="55" t="str">
        <f>IF(ISBLANK(Stundenplan!F20),"",Stundenplan!F20)</f>
        <v/>
      </c>
      <c r="AE3" s="56"/>
      <c r="AF3" s="57"/>
    </row>
    <row r="4" spans="1:35" ht="17" customHeight="1" x14ac:dyDescent="0.2">
      <c r="Q4" s="11" t="s">
        <v>1</v>
      </c>
      <c r="R4" s="55" t="str">
        <f>IF(ISBLANK(Stundenplan!B21),"",Stundenplan!B21)</f>
        <v/>
      </c>
      <c r="S4" s="56"/>
      <c r="T4" s="57"/>
      <c r="U4" s="55" t="str">
        <f>IF(ISBLANK(Stundenplan!C21),"",Stundenplan!C21)</f>
        <v/>
      </c>
      <c r="V4" s="56"/>
      <c r="W4" s="57"/>
      <c r="X4" s="55" t="str">
        <f>IF(ISBLANK(Stundenplan!D21),"",Stundenplan!D21)</f>
        <v/>
      </c>
      <c r="Y4" s="56"/>
      <c r="Z4" s="57"/>
      <c r="AA4" s="55" t="str">
        <f>IF(ISBLANK(Stundenplan!E21),"",Stundenplan!E21)</f>
        <v/>
      </c>
      <c r="AB4" s="56"/>
      <c r="AC4" s="57"/>
      <c r="AD4" s="55" t="str">
        <f>IF(ISBLANK(Stundenplan!F21),"",Stundenplan!F21)</f>
        <v/>
      </c>
      <c r="AE4" s="56"/>
      <c r="AF4" s="57"/>
    </row>
    <row r="5" spans="1:35" ht="17" customHeight="1" thickBot="1" x14ac:dyDescent="0.25">
      <c r="K5" s="12"/>
      <c r="L5" s="12"/>
      <c r="M5" s="12"/>
      <c r="N5" s="12"/>
      <c r="O5" s="12"/>
      <c r="Q5" s="11" t="s">
        <v>2</v>
      </c>
      <c r="R5" s="55" t="str">
        <f>IF(ISBLANK(Stundenplan!B22),"",Stundenplan!B22)</f>
        <v/>
      </c>
      <c r="S5" s="56"/>
      <c r="T5" s="57"/>
      <c r="U5" s="55" t="str">
        <f>IF(ISBLANK(Stundenplan!C22),"",Stundenplan!C22)</f>
        <v/>
      </c>
      <c r="V5" s="56"/>
      <c r="W5" s="57"/>
      <c r="X5" s="55" t="str">
        <f>IF(ISBLANK(Stundenplan!D22),"",Stundenplan!D22)</f>
        <v/>
      </c>
      <c r="Y5" s="56"/>
      <c r="Z5" s="57"/>
      <c r="AA5" s="55" t="str">
        <f>IF(ISBLANK(Stundenplan!E22),"",Stundenplan!E22)</f>
        <v/>
      </c>
      <c r="AB5" s="56"/>
      <c r="AC5" s="57"/>
      <c r="AD5" s="55" t="str">
        <f>IF(ISBLANK(Stundenplan!F22),"",Stundenplan!F22)</f>
        <v/>
      </c>
      <c r="AE5" s="56"/>
      <c r="AF5" s="57"/>
    </row>
    <row r="6" spans="1:35" ht="17" customHeight="1" x14ac:dyDescent="0.2">
      <c r="K6" s="69" t="s">
        <v>28</v>
      </c>
      <c r="L6" s="70"/>
      <c r="M6" s="70"/>
      <c r="N6" s="70"/>
      <c r="O6" s="71"/>
      <c r="Q6" s="11" t="s">
        <v>3</v>
      </c>
      <c r="R6" s="55" t="str">
        <f>IF(ISBLANK(Stundenplan!B23),"",Stundenplan!B23)</f>
        <v/>
      </c>
      <c r="S6" s="56"/>
      <c r="T6" s="57"/>
      <c r="U6" s="55" t="str">
        <f>IF(ISBLANK(Stundenplan!C23),"",Stundenplan!C23)</f>
        <v/>
      </c>
      <c r="V6" s="56"/>
      <c r="W6" s="57"/>
      <c r="X6" s="55" t="str">
        <f>IF(ISBLANK(Stundenplan!D23),"",Stundenplan!D23)</f>
        <v/>
      </c>
      <c r="Y6" s="56"/>
      <c r="Z6" s="57"/>
      <c r="AA6" s="55" t="str">
        <f>IF(ISBLANK(Stundenplan!E23),"",Stundenplan!E23)</f>
        <v/>
      </c>
      <c r="AB6" s="56"/>
      <c r="AC6" s="57"/>
      <c r="AD6" s="55" t="str">
        <f>IF(ISBLANK(Stundenplan!F23),"",Stundenplan!F23)</f>
        <v/>
      </c>
      <c r="AE6" s="56"/>
      <c r="AF6" s="57"/>
    </row>
    <row r="7" spans="1:35" ht="17" customHeight="1" x14ac:dyDescent="0.2">
      <c r="E7" s="18"/>
      <c r="F7" s="18"/>
      <c r="G7" s="18"/>
      <c r="H7" s="18"/>
      <c r="I7" s="18"/>
      <c r="K7" s="64" t="s">
        <v>29</v>
      </c>
      <c r="L7" s="65"/>
      <c r="M7" s="65"/>
      <c r="N7" s="65"/>
      <c r="O7" s="66"/>
      <c r="Q7" s="11" t="s">
        <v>4</v>
      </c>
      <c r="R7" s="55" t="str">
        <f>IF(ISBLANK(Stundenplan!B24),"",Stundenplan!B24)</f>
        <v/>
      </c>
      <c r="S7" s="56"/>
      <c r="T7" s="57"/>
      <c r="U7" s="55" t="str">
        <f>IF(ISBLANK(Stundenplan!C24),"",Stundenplan!C24)</f>
        <v/>
      </c>
      <c r="V7" s="56"/>
      <c r="W7" s="57"/>
      <c r="X7" s="55" t="str">
        <f>IF(ISBLANK(Stundenplan!D24),"",Stundenplan!D24)</f>
        <v/>
      </c>
      <c r="Y7" s="56"/>
      <c r="Z7" s="57"/>
      <c r="AA7" s="55" t="str">
        <f>IF(ISBLANK(Stundenplan!E24),"",Stundenplan!E24)</f>
        <v/>
      </c>
      <c r="AB7" s="56"/>
      <c r="AC7" s="57"/>
      <c r="AD7" s="55" t="str">
        <f>IF(ISBLANK(Stundenplan!F24),"",Stundenplan!F24)</f>
        <v/>
      </c>
      <c r="AE7" s="56"/>
      <c r="AF7" s="57"/>
    </row>
    <row r="8" spans="1:35" ht="17" customHeight="1" x14ac:dyDescent="0.2">
      <c r="A8" t="s">
        <v>15</v>
      </c>
      <c r="E8" s="63" t="str">
        <f>IF(ISBLANK(Daten!B3),"",Daten!B3)</f>
        <v/>
      </c>
      <c r="F8" s="63"/>
      <c r="G8" s="63"/>
      <c r="H8" s="63"/>
      <c r="I8" s="63"/>
      <c r="K8" s="64" t="s">
        <v>30</v>
      </c>
      <c r="L8" s="65"/>
      <c r="M8" s="65"/>
      <c r="N8" s="65"/>
      <c r="O8" s="66"/>
      <c r="Q8" s="11" t="s">
        <v>5</v>
      </c>
      <c r="R8" s="55" t="str">
        <f>IF(ISBLANK(Stundenplan!B25),"",Stundenplan!B25)</f>
        <v/>
      </c>
      <c r="S8" s="56"/>
      <c r="T8" s="57"/>
      <c r="U8" s="55" t="str">
        <f>IF(ISBLANK(Stundenplan!C25),"",Stundenplan!C25)</f>
        <v/>
      </c>
      <c r="V8" s="56"/>
      <c r="W8" s="57"/>
      <c r="X8" s="55" t="str">
        <f>IF(ISBLANK(Stundenplan!D25),"",Stundenplan!D25)</f>
        <v/>
      </c>
      <c r="Y8" s="56"/>
      <c r="Z8" s="57"/>
      <c r="AA8" s="55" t="str">
        <f>IF(ISBLANK(Stundenplan!E25),"",Stundenplan!E25)</f>
        <v/>
      </c>
      <c r="AB8" s="56"/>
      <c r="AC8" s="57"/>
      <c r="AD8" s="55" t="str">
        <f>IF(ISBLANK(Stundenplan!F25),"",Stundenplan!F25)</f>
        <v/>
      </c>
      <c r="AE8" s="56"/>
      <c r="AF8" s="57"/>
    </row>
    <row r="9" spans="1:35" ht="17" customHeight="1" thickBot="1" x14ac:dyDescent="0.25">
      <c r="A9" t="s">
        <v>16</v>
      </c>
      <c r="E9" s="59" t="str">
        <f>IF(ISBLANK(Daten!B5),"",Daten!B5)</f>
        <v/>
      </c>
      <c r="F9" s="59"/>
      <c r="G9" s="59"/>
      <c r="H9" s="59"/>
      <c r="I9" s="59"/>
      <c r="J9" s="6"/>
      <c r="K9" s="60" t="s">
        <v>31</v>
      </c>
      <c r="L9" s="61"/>
      <c r="M9" s="61"/>
      <c r="N9" s="61"/>
      <c r="O9" s="62"/>
      <c r="Q9" s="11" t="s">
        <v>6</v>
      </c>
      <c r="R9" s="55" t="str">
        <f>IF(ISBLANK(Stundenplan!B26),"",Stundenplan!B26)</f>
        <v/>
      </c>
      <c r="S9" s="56"/>
      <c r="T9" s="57"/>
      <c r="U9" s="55" t="str">
        <f>IF(ISBLANK(Stundenplan!C26),"",Stundenplan!C26)</f>
        <v/>
      </c>
      <c r="V9" s="56"/>
      <c r="W9" s="57"/>
      <c r="X9" s="55" t="str">
        <f>IF(ISBLANK(Stundenplan!D26),"",Stundenplan!D26)</f>
        <v/>
      </c>
      <c r="Y9" s="56"/>
      <c r="Z9" s="57"/>
      <c r="AA9" s="55" t="str">
        <f>IF(ISBLANK(Stundenplan!E26),"",Stundenplan!E26)</f>
        <v/>
      </c>
      <c r="AB9" s="56"/>
      <c r="AC9" s="57"/>
      <c r="AD9" s="55" t="str">
        <f>IF(ISBLANK(Stundenplan!F26),"",Stundenplan!F26)</f>
        <v/>
      </c>
      <c r="AE9" s="56"/>
      <c r="AF9" s="57"/>
    </row>
    <row r="10" spans="1:35" ht="17" customHeight="1" x14ac:dyDescent="0.2">
      <c r="A10" t="s">
        <v>17</v>
      </c>
      <c r="E10" s="58" t="str">
        <f>IF(ISBLANK(Daten!B7),"",Daten!B7)</f>
        <v/>
      </c>
      <c r="F10" s="58"/>
      <c r="G10" s="58"/>
      <c r="H10" s="58"/>
      <c r="I10" s="58"/>
      <c r="Q10" s="11" t="s">
        <v>7</v>
      </c>
      <c r="R10" s="55" t="str">
        <f>IF(ISBLANK(Stundenplan!B27),"",Stundenplan!B27)</f>
        <v/>
      </c>
      <c r="S10" s="56"/>
      <c r="T10" s="57"/>
      <c r="U10" s="55" t="str">
        <f>IF(ISBLANK(Stundenplan!C27),"",Stundenplan!C27)</f>
        <v/>
      </c>
      <c r="V10" s="56"/>
      <c r="W10" s="57"/>
      <c r="X10" s="55" t="str">
        <f>IF(ISBLANK(Stundenplan!D27),"",Stundenplan!D27)</f>
        <v/>
      </c>
      <c r="Y10" s="56"/>
      <c r="Z10" s="57"/>
      <c r="AA10" s="55" t="str">
        <f>IF(ISBLANK(Stundenplan!E27),"",Stundenplan!E27)</f>
        <v/>
      </c>
      <c r="AB10" s="56"/>
      <c r="AC10" s="57"/>
      <c r="AD10" s="55" t="str">
        <f>IF(ISBLANK(Stundenplan!F27),"",Stundenplan!F27)</f>
        <v/>
      </c>
      <c r="AE10" s="56"/>
      <c r="AF10" s="57"/>
    </row>
    <row r="11" spans="1:35" ht="17" customHeight="1" x14ac:dyDescent="0.2">
      <c r="A11" t="s">
        <v>18</v>
      </c>
      <c r="E11" s="58" t="str">
        <f>IF(OR(Daten!C12="x",Daten!C12="X"),"JA!","Nein")</f>
        <v>Nein</v>
      </c>
      <c r="F11" s="58"/>
      <c r="G11" s="58"/>
      <c r="H11" s="58"/>
      <c r="I11" s="58"/>
      <c r="Q11" s="11" t="s">
        <v>8</v>
      </c>
      <c r="R11" s="55" t="str">
        <f>IF(ISBLANK(Stundenplan!B28),"",Stundenplan!B28)</f>
        <v/>
      </c>
      <c r="S11" s="56"/>
      <c r="T11" s="57"/>
      <c r="U11" s="55" t="str">
        <f>IF(ISBLANK(Stundenplan!C28),"",Stundenplan!C28)</f>
        <v/>
      </c>
      <c r="V11" s="56"/>
      <c r="W11" s="57"/>
      <c r="X11" s="55" t="str">
        <f>IF(ISBLANK(Stundenplan!D28),"",Stundenplan!D28)</f>
        <v/>
      </c>
      <c r="Y11" s="56"/>
      <c r="Z11" s="57"/>
      <c r="AA11" s="55" t="str">
        <f>IF(ISBLANK(Stundenplan!E28),"",Stundenplan!E28)</f>
        <v/>
      </c>
      <c r="AB11" s="56"/>
      <c r="AC11" s="57"/>
      <c r="AD11" s="55" t="str">
        <f>IF(ISBLANK(Stundenplan!F28),"",Stundenplan!F28)</f>
        <v/>
      </c>
      <c r="AE11" s="56"/>
      <c r="AF11" s="57"/>
    </row>
    <row r="12" spans="1:35" ht="17" customHeight="1" x14ac:dyDescent="0.2">
      <c r="Q12" s="11" t="s">
        <v>9</v>
      </c>
      <c r="R12" s="55" t="str">
        <f>IF(ISBLANK(Stundenplan!B29),"",Stundenplan!B29)</f>
        <v/>
      </c>
      <c r="S12" s="56"/>
      <c r="T12" s="57"/>
      <c r="U12" s="55" t="str">
        <f>IF(ISBLANK(Stundenplan!C29),"",Stundenplan!C29)</f>
        <v/>
      </c>
      <c r="V12" s="56"/>
      <c r="W12" s="57"/>
      <c r="X12" s="55" t="str">
        <f>IF(ISBLANK(Stundenplan!D29),"",Stundenplan!D29)</f>
        <v/>
      </c>
      <c r="Y12" s="56"/>
      <c r="Z12" s="57"/>
      <c r="AA12" s="55" t="str">
        <f>IF(ISBLANK(Stundenplan!E29),"",Stundenplan!E29)</f>
        <v/>
      </c>
      <c r="AB12" s="56"/>
      <c r="AC12" s="57"/>
      <c r="AD12" s="55" t="str">
        <f>IF(ISBLANK(Stundenplan!F29),"",Stundenplan!F29)</f>
        <v/>
      </c>
      <c r="AE12" s="56"/>
      <c r="AF12" s="57"/>
    </row>
    <row r="13" spans="1:35" ht="17" customHeight="1" x14ac:dyDescent="0.2">
      <c r="A13" t="s">
        <v>32</v>
      </c>
      <c r="K13" s="7"/>
      <c r="L13" s="7"/>
      <c r="M13" s="7"/>
      <c r="N13" s="7"/>
      <c r="O13" s="7"/>
      <c r="Q13" s="11" t="s">
        <v>43</v>
      </c>
      <c r="R13" s="55" t="str">
        <f>IF(ISBLANK(Stundenplan!B30),"",Stundenplan!B30)</f>
        <v/>
      </c>
      <c r="S13" s="56"/>
      <c r="T13" s="57"/>
      <c r="U13" s="55" t="str">
        <f>IF(ISBLANK(Stundenplan!C30),"",Stundenplan!C30)</f>
        <v/>
      </c>
      <c r="V13" s="56"/>
      <c r="W13" s="57"/>
      <c r="X13" s="55" t="str">
        <f>IF(ISBLANK(Stundenplan!D30),"",Stundenplan!D30)</f>
        <v/>
      </c>
      <c r="Y13" s="56"/>
      <c r="Z13" s="57"/>
      <c r="AA13" s="55" t="str">
        <f>IF(ISBLANK(Stundenplan!E30),"",Stundenplan!E30)</f>
        <v/>
      </c>
      <c r="AB13" s="56"/>
      <c r="AC13" s="57"/>
      <c r="AD13" s="55" t="str">
        <f>IF(ISBLANK(Stundenplan!F30),"",Stundenplan!F30)</f>
        <v/>
      </c>
      <c r="AE13" s="56"/>
      <c r="AF13" s="57"/>
    </row>
    <row r="14" spans="1:3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35" x14ac:dyDescent="0.2">
      <c r="B15" s="3">
        <f>WEEKDAY(J2,1)</f>
        <v>4</v>
      </c>
      <c r="C15" s="3">
        <f>WEEKDAY(B15+1,1)</f>
        <v>5</v>
      </c>
      <c r="D15" s="3">
        <f t="shared" ref="D15:AE15" si="0">WEEKDAY(C15+1,1)</f>
        <v>6</v>
      </c>
      <c r="E15" s="3">
        <f t="shared" si="0"/>
        <v>7</v>
      </c>
      <c r="F15" s="3">
        <f t="shared" si="0"/>
        <v>1</v>
      </c>
      <c r="G15" s="3">
        <f t="shared" si="0"/>
        <v>2</v>
      </c>
      <c r="H15" s="3">
        <f t="shared" si="0"/>
        <v>3</v>
      </c>
      <c r="I15" s="3">
        <f t="shared" si="0"/>
        <v>4</v>
      </c>
      <c r="J15" s="3">
        <f t="shared" si="0"/>
        <v>5</v>
      </c>
      <c r="K15" s="3">
        <f t="shared" si="0"/>
        <v>6</v>
      </c>
      <c r="L15" s="3">
        <f t="shared" si="0"/>
        <v>7</v>
      </c>
      <c r="M15" s="3">
        <f t="shared" si="0"/>
        <v>1</v>
      </c>
      <c r="N15" s="3">
        <f t="shared" si="0"/>
        <v>2</v>
      </c>
      <c r="O15" s="3">
        <f t="shared" si="0"/>
        <v>3</v>
      </c>
      <c r="P15" s="3">
        <f t="shared" si="0"/>
        <v>4</v>
      </c>
      <c r="Q15" s="3">
        <f t="shared" si="0"/>
        <v>5</v>
      </c>
      <c r="R15" s="3">
        <f t="shared" si="0"/>
        <v>6</v>
      </c>
      <c r="S15" s="3">
        <f t="shared" si="0"/>
        <v>7</v>
      </c>
      <c r="T15" s="3">
        <f t="shared" si="0"/>
        <v>1</v>
      </c>
      <c r="U15" s="3">
        <f t="shared" si="0"/>
        <v>2</v>
      </c>
      <c r="V15" s="3">
        <f t="shared" si="0"/>
        <v>3</v>
      </c>
      <c r="W15" s="3">
        <f t="shared" si="0"/>
        <v>4</v>
      </c>
      <c r="X15" s="3">
        <f t="shared" si="0"/>
        <v>5</v>
      </c>
      <c r="Y15" s="3">
        <f t="shared" si="0"/>
        <v>6</v>
      </c>
      <c r="Z15" s="3">
        <f t="shared" si="0"/>
        <v>7</v>
      </c>
      <c r="AA15" s="3">
        <f t="shared" si="0"/>
        <v>1</v>
      </c>
      <c r="AB15" s="3">
        <f t="shared" si="0"/>
        <v>2</v>
      </c>
      <c r="AC15" s="3">
        <f t="shared" si="0"/>
        <v>3</v>
      </c>
      <c r="AD15" s="3">
        <f t="shared" si="0"/>
        <v>4</v>
      </c>
      <c r="AE15" s="3">
        <f t="shared" si="0"/>
        <v>5</v>
      </c>
    </row>
    <row r="16" spans="1:35" x14ac:dyDescent="0.2">
      <c r="B16" s="5">
        <v>1</v>
      </c>
      <c r="C16" s="5">
        <v>2</v>
      </c>
      <c r="D16" s="5">
        <f>C16+1</f>
        <v>3</v>
      </c>
      <c r="E16" s="5">
        <f t="shared" ref="E16:AE16" si="1">D16+1</f>
        <v>4</v>
      </c>
      <c r="F16" s="5">
        <f t="shared" si="1"/>
        <v>5</v>
      </c>
      <c r="G16" s="5">
        <f t="shared" si="1"/>
        <v>6</v>
      </c>
      <c r="H16" s="5">
        <f t="shared" si="1"/>
        <v>7</v>
      </c>
      <c r="I16" s="5">
        <f t="shared" si="1"/>
        <v>8</v>
      </c>
      <c r="J16" s="5">
        <f t="shared" si="1"/>
        <v>9</v>
      </c>
      <c r="K16" s="5">
        <f t="shared" si="1"/>
        <v>10</v>
      </c>
      <c r="L16" s="5">
        <f t="shared" si="1"/>
        <v>11</v>
      </c>
      <c r="M16" s="5">
        <f t="shared" si="1"/>
        <v>12</v>
      </c>
      <c r="N16" s="5">
        <f t="shared" si="1"/>
        <v>13</v>
      </c>
      <c r="O16" s="5">
        <f t="shared" si="1"/>
        <v>14</v>
      </c>
      <c r="P16" s="5">
        <f t="shared" si="1"/>
        <v>15</v>
      </c>
      <c r="Q16" s="5">
        <f t="shared" si="1"/>
        <v>16</v>
      </c>
      <c r="R16" s="5">
        <f t="shared" si="1"/>
        <v>17</v>
      </c>
      <c r="S16" s="5">
        <f t="shared" si="1"/>
        <v>18</v>
      </c>
      <c r="T16" s="5">
        <f t="shared" si="1"/>
        <v>19</v>
      </c>
      <c r="U16" s="5">
        <f t="shared" si="1"/>
        <v>20</v>
      </c>
      <c r="V16" s="5">
        <f t="shared" si="1"/>
        <v>21</v>
      </c>
      <c r="W16" s="5">
        <f t="shared" si="1"/>
        <v>22</v>
      </c>
      <c r="X16" s="5">
        <f t="shared" si="1"/>
        <v>23</v>
      </c>
      <c r="Y16" s="5">
        <f t="shared" si="1"/>
        <v>24</v>
      </c>
      <c r="Z16" s="5">
        <f t="shared" si="1"/>
        <v>25</v>
      </c>
      <c r="AA16" s="5">
        <f t="shared" si="1"/>
        <v>26</v>
      </c>
      <c r="AB16" s="5">
        <f t="shared" si="1"/>
        <v>27</v>
      </c>
      <c r="AC16" s="5">
        <f t="shared" si="1"/>
        <v>28</v>
      </c>
      <c r="AD16" s="5">
        <f t="shared" si="1"/>
        <v>29</v>
      </c>
      <c r="AE16" s="5">
        <f t="shared" si="1"/>
        <v>30</v>
      </c>
      <c r="AG16" s="1"/>
      <c r="AH16" s="1"/>
      <c r="AI16" s="1"/>
    </row>
    <row r="17" spans="1:31" ht="35" customHeight="1" x14ac:dyDescent="0.2">
      <c r="A17" s="4" t="s">
        <v>0</v>
      </c>
      <c r="B17" s="43" t="s">
        <v>19</v>
      </c>
      <c r="C17" s="44"/>
      <c r="D17" s="45"/>
      <c r="E17" s="2"/>
      <c r="F17" s="2"/>
      <c r="G17" s="43" t="s">
        <v>19</v>
      </c>
      <c r="H17" s="44"/>
      <c r="I17" s="44"/>
      <c r="J17" s="44"/>
      <c r="K17" s="4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35" customHeight="1" x14ac:dyDescent="0.2">
      <c r="A18" s="4" t="s">
        <v>1</v>
      </c>
      <c r="B18" s="46"/>
      <c r="C18" s="47"/>
      <c r="D18" s="48"/>
      <c r="E18" s="2"/>
      <c r="F18" s="2"/>
      <c r="G18" s="46"/>
      <c r="H18" s="47"/>
      <c r="I18" s="47"/>
      <c r="J18" s="47"/>
      <c r="K18" s="4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35" customHeight="1" x14ac:dyDescent="0.2">
      <c r="A19" s="4" t="s">
        <v>2</v>
      </c>
      <c r="B19" s="46"/>
      <c r="C19" s="47"/>
      <c r="D19" s="48"/>
      <c r="E19" s="2"/>
      <c r="F19" s="2"/>
      <c r="G19" s="46"/>
      <c r="H19" s="47"/>
      <c r="I19" s="47"/>
      <c r="J19" s="47"/>
      <c r="K19" s="4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35" customHeight="1" x14ac:dyDescent="0.2">
      <c r="A20" s="4" t="s">
        <v>3</v>
      </c>
      <c r="B20" s="46"/>
      <c r="C20" s="47"/>
      <c r="D20" s="48"/>
      <c r="E20" s="2"/>
      <c r="F20" s="2"/>
      <c r="G20" s="46"/>
      <c r="H20" s="47"/>
      <c r="I20" s="47"/>
      <c r="J20" s="47"/>
      <c r="K20" s="4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35" customHeight="1" x14ac:dyDescent="0.2">
      <c r="A21" s="4" t="s">
        <v>4</v>
      </c>
      <c r="B21" s="46"/>
      <c r="C21" s="47"/>
      <c r="D21" s="48"/>
      <c r="E21" s="2"/>
      <c r="F21" s="2"/>
      <c r="G21" s="46"/>
      <c r="H21" s="47"/>
      <c r="I21" s="47"/>
      <c r="J21" s="47"/>
      <c r="K21" s="4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35" customHeight="1" x14ac:dyDescent="0.2">
      <c r="A22" s="4" t="s">
        <v>5</v>
      </c>
      <c r="B22" s="46"/>
      <c r="C22" s="47"/>
      <c r="D22" s="48"/>
      <c r="E22" s="2"/>
      <c r="F22" s="2"/>
      <c r="G22" s="46"/>
      <c r="H22" s="47"/>
      <c r="I22" s="47"/>
      <c r="J22" s="47"/>
      <c r="K22" s="4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35" customHeight="1" x14ac:dyDescent="0.2">
      <c r="A23" s="4" t="s">
        <v>6</v>
      </c>
      <c r="B23" s="46"/>
      <c r="C23" s="47"/>
      <c r="D23" s="48"/>
      <c r="E23" s="2"/>
      <c r="F23" s="2"/>
      <c r="G23" s="46"/>
      <c r="H23" s="47"/>
      <c r="I23" s="47"/>
      <c r="J23" s="47"/>
      <c r="K23" s="4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35" customHeight="1" x14ac:dyDescent="0.2">
      <c r="A24" s="4" t="s">
        <v>7</v>
      </c>
      <c r="B24" s="46"/>
      <c r="C24" s="47"/>
      <c r="D24" s="48"/>
      <c r="E24" s="2"/>
      <c r="F24" s="2"/>
      <c r="G24" s="46"/>
      <c r="H24" s="47"/>
      <c r="I24" s="47"/>
      <c r="J24" s="47"/>
      <c r="K24" s="4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35" customHeight="1" x14ac:dyDescent="0.2">
      <c r="A25" s="4" t="s">
        <v>8</v>
      </c>
      <c r="B25" s="46"/>
      <c r="C25" s="47"/>
      <c r="D25" s="48"/>
      <c r="E25" s="2"/>
      <c r="F25" s="2"/>
      <c r="G25" s="46"/>
      <c r="H25" s="47"/>
      <c r="I25" s="47"/>
      <c r="J25" s="47"/>
      <c r="K25" s="4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35" customHeight="1" x14ac:dyDescent="0.2">
      <c r="A26" s="4" t="s">
        <v>9</v>
      </c>
      <c r="B26" s="46"/>
      <c r="C26" s="47"/>
      <c r="D26" s="48"/>
      <c r="E26" s="2"/>
      <c r="F26" s="2"/>
      <c r="G26" s="46"/>
      <c r="H26" s="47"/>
      <c r="I26" s="47"/>
      <c r="J26" s="47"/>
      <c r="K26" s="4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35" customHeight="1" x14ac:dyDescent="0.2">
      <c r="A27" s="4" t="s">
        <v>43</v>
      </c>
      <c r="B27" s="49"/>
      <c r="C27" s="50"/>
      <c r="D27" s="51"/>
      <c r="E27" s="2"/>
      <c r="F27" s="2"/>
      <c r="G27" s="49"/>
      <c r="H27" s="50"/>
      <c r="I27" s="50"/>
      <c r="J27" s="50"/>
      <c r="K27" s="50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</sheetData>
  <mergeCells count="71">
    <mergeCell ref="G17:K27"/>
    <mergeCell ref="B17:D27"/>
    <mergeCell ref="AD13:AF13"/>
    <mergeCell ref="AD12:AF12"/>
    <mergeCell ref="AA12:AC12"/>
    <mergeCell ref="U12:W12"/>
    <mergeCell ref="X12:Z12"/>
    <mergeCell ref="U13:W13"/>
    <mergeCell ref="X13:Z13"/>
    <mergeCell ref="AA13:AC13"/>
    <mergeCell ref="AA11:AC11"/>
    <mergeCell ref="AD11:AF11"/>
    <mergeCell ref="R10:T10"/>
    <mergeCell ref="U10:W10"/>
    <mergeCell ref="X10:Z10"/>
    <mergeCell ref="AA10:AC10"/>
    <mergeCell ref="AD10:AF10"/>
    <mergeCell ref="R11:T11"/>
    <mergeCell ref="U11:W11"/>
    <mergeCell ref="X11:Z11"/>
    <mergeCell ref="AD8:AF8"/>
    <mergeCell ref="E9:I9"/>
    <mergeCell ref="K9:O9"/>
    <mergeCell ref="E8:I8"/>
    <mergeCell ref="K8:O8"/>
    <mergeCell ref="R8:T8"/>
    <mergeCell ref="U8:W8"/>
    <mergeCell ref="X8:Z8"/>
    <mergeCell ref="AA8:AC8"/>
    <mergeCell ref="R9:T9"/>
    <mergeCell ref="U9:W9"/>
    <mergeCell ref="X9:Z9"/>
    <mergeCell ref="AA9:AC9"/>
    <mergeCell ref="AD9:AF9"/>
    <mergeCell ref="AD6:AF6"/>
    <mergeCell ref="K7:O7"/>
    <mergeCell ref="R7:T7"/>
    <mergeCell ref="U7:W7"/>
    <mergeCell ref="X7:Z7"/>
    <mergeCell ref="AA7:AC7"/>
    <mergeCell ref="AD7:AF7"/>
    <mergeCell ref="K6:O6"/>
    <mergeCell ref="R6:T6"/>
    <mergeCell ref="U6:W6"/>
    <mergeCell ref="X6:Z6"/>
    <mergeCell ref="AA6:AC6"/>
    <mergeCell ref="AD4:AF4"/>
    <mergeCell ref="R5:T5"/>
    <mergeCell ref="U5:W5"/>
    <mergeCell ref="X5:Z5"/>
    <mergeCell ref="AA5:AC5"/>
    <mergeCell ref="AD5:AF5"/>
    <mergeCell ref="R4:T4"/>
    <mergeCell ref="U4:W4"/>
    <mergeCell ref="X4:Z4"/>
    <mergeCell ref="AA4:AC4"/>
    <mergeCell ref="U2:W2"/>
    <mergeCell ref="X2:Z2"/>
    <mergeCell ref="AA2:AC2"/>
    <mergeCell ref="AD2:AF2"/>
    <mergeCell ref="R3:T3"/>
    <mergeCell ref="U3:W3"/>
    <mergeCell ref="X3:Z3"/>
    <mergeCell ref="AA3:AC3"/>
    <mergeCell ref="AD3:AF3"/>
    <mergeCell ref="J2:P3"/>
    <mergeCell ref="R2:T2"/>
    <mergeCell ref="E10:I10"/>
    <mergeCell ref="R13:T13"/>
    <mergeCell ref="E11:I11"/>
    <mergeCell ref="R12:T12"/>
  </mergeCells>
  <phoneticPr fontId="4" type="noConversion"/>
  <conditionalFormatting sqref="B17">
    <cfRule type="expression" dxfId="27" priority="20">
      <formula>OR(WEEKDAY(D$15,2)=6,WEEKDAY(D$15,2)=7)</formula>
    </cfRule>
  </conditionalFormatting>
  <conditionalFormatting sqref="B15:AE16">
    <cfRule type="expression" dxfId="26" priority="22">
      <formula>OR(WEEKDAY(B$15,2)=6,WEEKDAY(B$15,2)=7)</formula>
    </cfRule>
  </conditionalFormatting>
  <conditionalFormatting sqref="E17:F27">
    <cfRule type="expression" dxfId="25" priority="2">
      <formula>OR(WEEKDAY(E$15,2)=6,WEEKDAY(E$15,2)=7)</formula>
    </cfRule>
  </conditionalFormatting>
  <conditionalFormatting sqref="E11:I11">
    <cfRule type="expression" dxfId="24" priority="66">
      <formula>$E$11="JA!"</formula>
    </cfRule>
  </conditionalFormatting>
  <conditionalFormatting sqref="G17">
    <cfRule type="expression" dxfId="23" priority="3">
      <formula>OR(WEEKDAY(I$15,2)=6,WEEKDAY(I$15,2)=7)</formula>
    </cfRule>
  </conditionalFormatting>
  <conditionalFormatting sqref="L17:AE27">
    <cfRule type="expression" dxfId="22" priority="1">
      <formula>OR(WEEKDAY(L$15,2)=6,WEEKDAY(L$15,2)=7)</formula>
    </cfRule>
  </conditionalFormatting>
  <printOptions horizontalCentered="1" verticalCentered="1"/>
  <pageMargins left="0.49" right="0.49" top="0.49" bottom="0.49" header="0.39000000000000007" footer="0.5"/>
  <pageSetup paperSize="9" scale="8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I27"/>
  <sheetViews>
    <sheetView workbookViewId="0">
      <selection activeCell="J2" sqref="J2:P3"/>
    </sheetView>
  </sheetViews>
  <sheetFormatPr baseColWidth="10" defaultRowHeight="16" x14ac:dyDescent="0.2"/>
  <cols>
    <col min="1" max="1" width="3.33203125" customWidth="1"/>
    <col min="2" max="32" width="5" customWidth="1"/>
  </cols>
  <sheetData>
    <row r="2" spans="1:35" ht="17" customHeight="1" x14ac:dyDescent="0.2">
      <c r="J2" s="67">
        <f>April!J2+30</f>
        <v>46143</v>
      </c>
      <c r="K2" s="67"/>
      <c r="L2" s="67"/>
      <c r="M2" s="67"/>
      <c r="N2" s="67"/>
      <c r="O2" s="67"/>
      <c r="P2" s="67"/>
      <c r="Q2" s="8"/>
      <c r="R2" s="68" t="s">
        <v>14</v>
      </c>
      <c r="S2" s="68"/>
      <c r="T2" s="68"/>
      <c r="U2" s="68" t="s">
        <v>13</v>
      </c>
      <c r="V2" s="68"/>
      <c r="W2" s="68"/>
      <c r="X2" s="68" t="s">
        <v>12</v>
      </c>
      <c r="Y2" s="68"/>
      <c r="Z2" s="68"/>
      <c r="AA2" s="68" t="s">
        <v>11</v>
      </c>
      <c r="AB2" s="68"/>
      <c r="AC2" s="68"/>
      <c r="AD2" s="68" t="s">
        <v>10</v>
      </c>
      <c r="AE2" s="68"/>
      <c r="AF2" s="68"/>
    </row>
    <row r="3" spans="1:35" ht="17" customHeight="1" x14ac:dyDescent="0.2">
      <c r="J3" s="67"/>
      <c r="K3" s="67"/>
      <c r="L3" s="67"/>
      <c r="M3" s="67"/>
      <c r="N3" s="67"/>
      <c r="O3" s="67"/>
      <c r="P3" s="67"/>
      <c r="Q3" s="11" t="s">
        <v>0</v>
      </c>
      <c r="R3" s="55" t="str">
        <f>IF(ISBLANK(Stundenplan!B20),"",Stundenplan!B20)</f>
        <v/>
      </c>
      <c r="S3" s="56"/>
      <c r="T3" s="57"/>
      <c r="U3" s="55" t="str">
        <f>IF(ISBLANK(Stundenplan!C20),"",Stundenplan!C20)</f>
        <v/>
      </c>
      <c r="V3" s="56"/>
      <c r="W3" s="57"/>
      <c r="X3" s="55" t="str">
        <f>IF(ISBLANK(Stundenplan!D20),"",Stundenplan!D20)</f>
        <v/>
      </c>
      <c r="Y3" s="56"/>
      <c r="Z3" s="57"/>
      <c r="AA3" s="55" t="str">
        <f>IF(ISBLANK(Stundenplan!E20),"",Stundenplan!E20)</f>
        <v/>
      </c>
      <c r="AB3" s="56"/>
      <c r="AC3" s="57"/>
      <c r="AD3" s="55" t="str">
        <f>IF(ISBLANK(Stundenplan!F20),"",Stundenplan!F20)</f>
        <v/>
      </c>
      <c r="AE3" s="56"/>
      <c r="AF3" s="57"/>
    </row>
    <row r="4" spans="1:35" ht="17" customHeight="1" x14ac:dyDescent="0.2">
      <c r="Q4" s="11" t="s">
        <v>1</v>
      </c>
      <c r="R4" s="55" t="str">
        <f>IF(ISBLANK(Stundenplan!B21),"",Stundenplan!B21)</f>
        <v/>
      </c>
      <c r="S4" s="56"/>
      <c r="T4" s="57"/>
      <c r="U4" s="55" t="str">
        <f>IF(ISBLANK(Stundenplan!C21),"",Stundenplan!C21)</f>
        <v/>
      </c>
      <c r="V4" s="56"/>
      <c r="W4" s="57"/>
      <c r="X4" s="55" t="str">
        <f>IF(ISBLANK(Stundenplan!D21),"",Stundenplan!D21)</f>
        <v/>
      </c>
      <c r="Y4" s="56"/>
      <c r="Z4" s="57"/>
      <c r="AA4" s="55" t="str">
        <f>IF(ISBLANK(Stundenplan!E21),"",Stundenplan!E21)</f>
        <v/>
      </c>
      <c r="AB4" s="56"/>
      <c r="AC4" s="57"/>
      <c r="AD4" s="55" t="str">
        <f>IF(ISBLANK(Stundenplan!F21),"",Stundenplan!F21)</f>
        <v/>
      </c>
      <c r="AE4" s="56"/>
      <c r="AF4" s="57"/>
    </row>
    <row r="5" spans="1:35" ht="17" customHeight="1" thickBot="1" x14ac:dyDescent="0.25">
      <c r="K5" s="12"/>
      <c r="L5" s="12"/>
      <c r="M5" s="12"/>
      <c r="N5" s="12"/>
      <c r="O5" s="12"/>
      <c r="Q5" s="11" t="s">
        <v>2</v>
      </c>
      <c r="R5" s="55" t="str">
        <f>IF(ISBLANK(Stundenplan!B22),"",Stundenplan!B22)</f>
        <v/>
      </c>
      <c r="S5" s="56"/>
      <c r="T5" s="57"/>
      <c r="U5" s="55" t="str">
        <f>IF(ISBLANK(Stundenplan!C22),"",Stundenplan!C22)</f>
        <v/>
      </c>
      <c r="V5" s="56"/>
      <c r="W5" s="57"/>
      <c r="X5" s="55" t="str">
        <f>IF(ISBLANK(Stundenplan!D22),"",Stundenplan!D22)</f>
        <v/>
      </c>
      <c r="Y5" s="56"/>
      <c r="Z5" s="57"/>
      <c r="AA5" s="55" t="str">
        <f>IF(ISBLANK(Stundenplan!E22),"",Stundenplan!E22)</f>
        <v/>
      </c>
      <c r="AB5" s="56"/>
      <c r="AC5" s="57"/>
      <c r="AD5" s="55" t="str">
        <f>IF(ISBLANK(Stundenplan!F22),"",Stundenplan!F22)</f>
        <v/>
      </c>
      <c r="AE5" s="56"/>
      <c r="AF5" s="57"/>
    </row>
    <row r="6" spans="1:35" ht="17" customHeight="1" x14ac:dyDescent="0.2">
      <c r="K6" s="69" t="s">
        <v>28</v>
      </c>
      <c r="L6" s="70"/>
      <c r="M6" s="70"/>
      <c r="N6" s="70"/>
      <c r="O6" s="71"/>
      <c r="Q6" s="11" t="s">
        <v>3</v>
      </c>
      <c r="R6" s="55" t="str">
        <f>IF(ISBLANK(Stundenplan!B23),"",Stundenplan!B23)</f>
        <v/>
      </c>
      <c r="S6" s="56"/>
      <c r="T6" s="57"/>
      <c r="U6" s="55" t="str">
        <f>IF(ISBLANK(Stundenplan!C23),"",Stundenplan!C23)</f>
        <v/>
      </c>
      <c r="V6" s="56"/>
      <c r="W6" s="57"/>
      <c r="X6" s="55" t="str">
        <f>IF(ISBLANK(Stundenplan!D23),"",Stundenplan!D23)</f>
        <v/>
      </c>
      <c r="Y6" s="56"/>
      <c r="Z6" s="57"/>
      <c r="AA6" s="55" t="str">
        <f>IF(ISBLANK(Stundenplan!E23),"",Stundenplan!E23)</f>
        <v/>
      </c>
      <c r="AB6" s="56"/>
      <c r="AC6" s="57"/>
      <c r="AD6" s="55" t="str">
        <f>IF(ISBLANK(Stundenplan!F23),"",Stundenplan!F23)</f>
        <v/>
      </c>
      <c r="AE6" s="56"/>
      <c r="AF6" s="57"/>
    </row>
    <row r="7" spans="1:35" ht="17" customHeight="1" x14ac:dyDescent="0.2">
      <c r="E7" s="18"/>
      <c r="F7" s="18"/>
      <c r="G7" s="18"/>
      <c r="H7" s="18"/>
      <c r="I7" s="18"/>
      <c r="K7" s="64" t="s">
        <v>29</v>
      </c>
      <c r="L7" s="65"/>
      <c r="M7" s="65"/>
      <c r="N7" s="65"/>
      <c r="O7" s="66"/>
      <c r="Q7" s="11" t="s">
        <v>4</v>
      </c>
      <c r="R7" s="55" t="str">
        <f>IF(ISBLANK(Stundenplan!B24),"",Stundenplan!B24)</f>
        <v/>
      </c>
      <c r="S7" s="56"/>
      <c r="T7" s="57"/>
      <c r="U7" s="55" t="str">
        <f>IF(ISBLANK(Stundenplan!C24),"",Stundenplan!C24)</f>
        <v/>
      </c>
      <c r="V7" s="56"/>
      <c r="W7" s="57"/>
      <c r="X7" s="55" t="str">
        <f>IF(ISBLANK(Stundenplan!D24),"",Stundenplan!D24)</f>
        <v/>
      </c>
      <c r="Y7" s="56"/>
      <c r="Z7" s="57"/>
      <c r="AA7" s="55" t="str">
        <f>IF(ISBLANK(Stundenplan!E24),"",Stundenplan!E24)</f>
        <v/>
      </c>
      <c r="AB7" s="56"/>
      <c r="AC7" s="57"/>
      <c r="AD7" s="55" t="str">
        <f>IF(ISBLANK(Stundenplan!F24),"",Stundenplan!F24)</f>
        <v/>
      </c>
      <c r="AE7" s="56"/>
      <c r="AF7" s="57"/>
    </row>
    <row r="8" spans="1:35" ht="17" customHeight="1" x14ac:dyDescent="0.2">
      <c r="A8" t="s">
        <v>15</v>
      </c>
      <c r="E8" s="63" t="str">
        <f>IF(ISBLANK(Daten!B3),"",Daten!B3)</f>
        <v/>
      </c>
      <c r="F8" s="63"/>
      <c r="G8" s="63"/>
      <c r="H8" s="63"/>
      <c r="I8" s="63"/>
      <c r="K8" s="64" t="s">
        <v>30</v>
      </c>
      <c r="L8" s="65"/>
      <c r="M8" s="65"/>
      <c r="N8" s="65"/>
      <c r="O8" s="66"/>
      <c r="Q8" s="11" t="s">
        <v>5</v>
      </c>
      <c r="R8" s="55" t="str">
        <f>IF(ISBLANK(Stundenplan!B25),"",Stundenplan!B25)</f>
        <v/>
      </c>
      <c r="S8" s="56"/>
      <c r="T8" s="57"/>
      <c r="U8" s="55" t="str">
        <f>IF(ISBLANK(Stundenplan!C25),"",Stundenplan!C25)</f>
        <v/>
      </c>
      <c r="V8" s="56"/>
      <c r="W8" s="57"/>
      <c r="X8" s="55" t="str">
        <f>IF(ISBLANK(Stundenplan!D25),"",Stundenplan!D25)</f>
        <v/>
      </c>
      <c r="Y8" s="56"/>
      <c r="Z8" s="57"/>
      <c r="AA8" s="55" t="str">
        <f>IF(ISBLANK(Stundenplan!E25),"",Stundenplan!E25)</f>
        <v/>
      </c>
      <c r="AB8" s="56"/>
      <c r="AC8" s="57"/>
      <c r="AD8" s="55" t="str">
        <f>IF(ISBLANK(Stundenplan!F25),"",Stundenplan!F25)</f>
        <v/>
      </c>
      <c r="AE8" s="56"/>
      <c r="AF8" s="57"/>
    </row>
    <row r="9" spans="1:35" ht="17" customHeight="1" thickBot="1" x14ac:dyDescent="0.25">
      <c r="A9" t="s">
        <v>16</v>
      </c>
      <c r="E9" s="59" t="str">
        <f>IF(ISBLANK(Daten!B5),"",Daten!B5)</f>
        <v/>
      </c>
      <c r="F9" s="59"/>
      <c r="G9" s="59"/>
      <c r="H9" s="59"/>
      <c r="I9" s="59"/>
      <c r="J9" s="6"/>
      <c r="K9" s="60" t="s">
        <v>31</v>
      </c>
      <c r="L9" s="61"/>
      <c r="M9" s="61"/>
      <c r="N9" s="61"/>
      <c r="O9" s="62"/>
      <c r="Q9" s="11" t="s">
        <v>6</v>
      </c>
      <c r="R9" s="55" t="str">
        <f>IF(ISBLANK(Stundenplan!B26),"",Stundenplan!B26)</f>
        <v/>
      </c>
      <c r="S9" s="56"/>
      <c r="T9" s="57"/>
      <c r="U9" s="55" t="str">
        <f>IF(ISBLANK(Stundenplan!C26),"",Stundenplan!C26)</f>
        <v/>
      </c>
      <c r="V9" s="56"/>
      <c r="W9" s="57"/>
      <c r="X9" s="55" t="str">
        <f>IF(ISBLANK(Stundenplan!D26),"",Stundenplan!D26)</f>
        <v/>
      </c>
      <c r="Y9" s="56"/>
      <c r="Z9" s="57"/>
      <c r="AA9" s="55" t="str">
        <f>IF(ISBLANK(Stundenplan!E26),"",Stundenplan!E26)</f>
        <v/>
      </c>
      <c r="AB9" s="56"/>
      <c r="AC9" s="57"/>
      <c r="AD9" s="55" t="str">
        <f>IF(ISBLANK(Stundenplan!F26),"",Stundenplan!F26)</f>
        <v/>
      </c>
      <c r="AE9" s="56"/>
      <c r="AF9" s="57"/>
    </row>
    <row r="10" spans="1:35" ht="17" customHeight="1" x14ac:dyDescent="0.2">
      <c r="A10" t="s">
        <v>17</v>
      </c>
      <c r="E10" s="58" t="str">
        <f>IF(ISBLANK(Daten!B7),"",Daten!B7)</f>
        <v/>
      </c>
      <c r="F10" s="58"/>
      <c r="G10" s="58"/>
      <c r="H10" s="58"/>
      <c r="I10" s="58"/>
      <c r="Q10" s="11" t="s">
        <v>7</v>
      </c>
      <c r="R10" s="55" t="str">
        <f>IF(ISBLANK(Stundenplan!B27),"",Stundenplan!B27)</f>
        <v/>
      </c>
      <c r="S10" s="56"/>
      <c r="T10" s="57"/>
      <c r="U10" s="55" t="str">
        <f>IF(ISBLANK(Stundenplan!C27),"",Stundenplan!C27)</f>
        <v/>
      </c>
      <c r="V10" s="56"/>
      <c r="W10" s="57"/>
      <c r="X10" s="55" t="str">
        <f>IF(ISBLANK(Stundenplan!D27),"",Stundenplan!D27)</f>
        <v/>
      </c>
      <c r="Y10" s="56"/>
      <c r="Z10" s="57"/>
      <c r="AA10" s="55" t="str">
        <f>IF(ISBLANK(Stundenplan!E27),"",Stundenplan!E27)</f>
        <v/>
      </c>
      <c r="AB10" s="56"/>
      <c r="AC10" s="57"/>
      <c r="AD10" s="55" t="str">
        <f>IF(ISBLANK(Stundenplan!F27),"",Stundenplan!F27)</f>
        <v/>
      </c>
      <c r="AE10" s="56"/>
      <c r="AF10" s="57"/>
    </row>
    <row r="11" spans="1:35" ht="17" customHeight="1" x14ac:dyDescent="0.2">
      <c r="A11" t="s">
        <v>18</v>
      </c>
      <c r="E11" s="58" t="str">
        <f>IF(OR(Daten!C12="x",Daten!C12="X"),"JA!","Nein")</f>
        <v>Nein</v>
      </c>
      <c r="F11" s="58"/>
      <c r="G11" s="58"/>
      <c r="H11" s="58"/>
      <c r="I11" s="58"/>
      <c r="Q11" s="11" t="s">
        <v>8</v>
      </c>
      <c r="R11" s="55" t="str">
        <f>IF(ISBLANK(Stundenplan!B28),"",Stundenplan!B28)</f>
        <v/>
      </c>
      <c r="S11" s="56"/>
      <c r="T11" s="57"/>
      <c r="U11" s="55" t="str">
        <f>IF(ISBLANK(Stundenplan!C28),"",Stundenplan!C28)</f>
        <v/>
      </c>
      <c r="V11" s="56"/>
      <c r="W11" s="57"/>
      <c r="X11" s="55" t="str">
        <f>IF(ISBLANK(Stundenplan!D28),"",Stundenplan!D28)</f>
        <v/>
      </c>
      <c r="Y11" s="56"/>
      <c r="Z11" s="57"/>
      <c r="AA11" s="55" t="str">
        <f>IF(ISBLANK(Stundenplan!E28),"",Stundenplan!E28)</f>
        <v/>
      </c>
      <c r="AB11" s="56"/>
      <c r="AC11" s="57"/>
      <c r="AD11" s="55" t="str">
        <f>IF(ISBLANK(Stundenplan!F28),"",Stundenplan!F28)</f>
        <v/>
      </c>
      <c r="AE11" s="56"/>
      <c r="AF11" s="57"/>
    </row>
    <row r="12" spans="1:35" ht="17" customHeight="1" x14ac:dyDescent="0.2">
      <c r="Q12" s="11" t="s">
        <v>9</v>
      </c>
      <c r="R12" s="55" t="str">
        <f>IF(ISBLANK(Stundenplan!B29),"",Stundenplan!B29)</f>
        <v/>
      </c>
      <c r="S12" s="56"/>
      <c r="T12" s="57"/>
      <c r="U12" s="55" t="str">
        <f>IF(ISBLANK(Stundenplan!C29),"",Stundenplan!C29)</f>
        <v/>
      </c>
      <c r="V12" s="56"/>
      <c r="W12" s="57"/>
      <c r="X12" s="55" t="str">
        <f>IF(ISBLANK(Stundenplan!D29),"",Stundenplan!D29)</f>
        <v/>
      </c>
      <c r="Y12" s="56"/>
      <c r="Z12" s="57"/>
      <c r="AA12" s="55" t="str">
        <f>IF(ISBLANK(Stundenplan!E29),"",Stundenplan!E29)</f>
        <v/>
      </c>
      <c r="AB12" s="56"/>
      <c r="AC12" s="57"/>
      <c r="AD12" s="55" t="str">
        <f>IF(ISBLANK(Stundenplan!F29),"",Stundenplan!F29)</f>
        <v/>
      </c>
      <c r="AE12" s="56"/>
      <c r="AF12" s="57"/>
    </row>
    <row r="13" spans="1:35" ht="17" customHeight="1" x14ac:dyDescent="0.2">
      <c r="A13" t="s">
        <v>32</v>
      </c>
      <c r="K13" s="7"/>
      <c r="L13" s="7"/>
      <c r="M13" s="7"/>
      <c r="N13" s="7"/>
      <c r="O13" s="7"/>
      <c r="Q13" s="11" t="s">
        <v>43</v>
      </c>
      <c r="R13" s="55" t="str">
        <f>IF(ISBLANK(Stundenplan!B30),"",Stundenplan!B30)</f>
        <v/>
      </c>
      <c r="S13" s="56"/>
      <c r="T13" s="57"/>
      <c r="U13" s="55" t="str">
        <f>IF(ISBLANK(Stundenplan!C30),"",Stundenplan!C30)</f>
        <v/>
      </c>
      <c r="V13" s="56"/>
      <c r="W13" s="57"/>
      <c r="X13" s="55" t="str">
        <f>IF(ISBLANK(Stundenplan!D30),"",Stundenplan!D30)</f>
        <v/>
      </c>
      <c r="Y13" s="56"/>
      <c r="Z13" s="57"/>
      <c r="AA13" s="55" t="str">
        <f>IF(ISBLANK(Stundenplan!E30),"",Stundenplan!E30)</f>
        <v/>
      </c>
      <c r="AB13" s="56"/>
      <c r="AC13" s="57"/>
      <c r="AD13" s="55" t="str">
        <f>IF(ISBLANK(Stundenplan!F30),"",Stundenplan!F30)</f>
        <v/>
      </c>
      <c r="AE13" s="56"/>
      <c r="AF13" s="57"/>
    </row>
    <row r="14" spans="1:3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35" x14ac:dyDescent="0.2">
      <c r="B15" s="3">
        <f>WEEKDAY(J2,1)</f>
        <v>6</v>
      </c>
      <c r="C15" s="3">
        <f>WEEKDAY(B15+1,1)</f>
        <v>7</v>
      </c>
      <c r="D15" s="3">
        <f t="shared" ref="D15:AC15" si="0">WEEKDAY(C15+1,1)</f>
        <v>1</v>
      </c>
      <c r="E15" s="3">
        <f t="shared" si="0"/>
        <v>2</v>
      </c>
      <c r="F15" s="3">
        <f t="shared" si="0"/>
        <v>3</v>
      </c>
      <c r="G15" s="3">
        <f t="shared" si="0"/>
        <v>4</v>
      </c>
      <c r="H15" s="3">
        <f t="shared" si="0"/>
        <v>5</v>
      </c>
      <c r="I15" s="3">
        <f t="shared" si="0"/>
        <v>6</v>
      </c>
      <c r="J15" s="3">
        <f t="shared" si="0"/>
        <v>7</v>
      </c>
      <c r="K15" s="3">
        <f t="shared" si="0"/>
        <v>1</v>
      </c>
      <c r="L15" s="3">
        <f t="shared" si="0"/>
        <v>2</v>
      </c>
      <c r="M15" s="3">
        <f t="shared" si="0"/>
        <v>3</v>
      </c>
      <c r="N15" s="3">
        <f t="shared" si="0"/>
        <v>4</v>
      </c>
      <c r="O15" s="3">
        <f t="shared" si="0"/>
        <v>5</v>
      </c>
      <c r="P15" s="3">
        <f t="shared" si="0"/>
        <v>6</v>
      </c>
      <c r="Q15" s="3">
        <f t="shared" si="0"/>
        <v>7</v>
      </c>
      <c r="R15" s="3">
        <f t="shared" si="0"/>
        <v>1</v>
      </c>
      <c r="S15" s="3">
        <f t="shared" si="0"/>
        <v>2</v>
      </c>
      <c r="T15" s="3">
        <f t="shared" si="0"/>
        <v>3</v>
      </c>
      <c r="U15" s="3">
        <f t="shared" si="0"/>
        <v>4</v>
      </c>
      <c r="V15" s="3">
        <f t="shared" si="0"/>
        <v>5</v>
      </c>
      <c r="W15" s="3">
        <f t="shared" si="0"/>
        <v>6</v>
      </c>
      <c r="X15" s="3">
        <f t="shared" si="0"/>
        <v>7</v>
      </c>
      <c r="Y15" s="3">
        <f t="shared" si="0"/>
        <v>1</v>
      </c>
      <c r="Z15" s="3">
        <f t="shared" si="0"/>
        <v>2</v>
      </c>
      <c r="AA15" s="3">
        <f t="shared" si="0"/>
        <v>3</v>
      </c>
      <c r="AB15" s="3">
        <f t="shared" si="0"/>
        <v>4</v>
      </c>
      <c r="AC15" s="3">
        <f t="shared" si="0"/>
        <v>5</v>
      </c>
      <c r="AD15" s="3">
        <f t="shared" ref="AD15" si="1">WEEKDAY(AC15+1,1)</f>
        <v>6</v>
      </c>
      <c r="AE15" s="3">
        <f t="shared" ref="AE15" si="2">WEEKDAY(AD15+1,1)</f>
        <v>7</v>
      </c>
      <c r="AF15" s="3">
        <f t="shared" ref="AF15" si="3">WEEKDAY(AE15+1,1)</f>
        <v>1</v>
      </c>
    </row>
    <row r="16" spans="1:35" x14ac:dyDescent="0.2">
      <c r="B16" s="5">
        <v>1</v>
      </c>
      <c r="C16" s="5">
        <v>2</v>
      </c>
      <c r="D16" s="5">
        <f>C16+1</f>
        <v>3</v>
      </c>
      <c r="E16" s="5">
        <f t="shared" ref="E16:AC16" si="4">D16+1</f>
        <v>4</v>
      </c>
      <c r="F16" s="5">
        <f t="shared" si="4"/>
        <v>5</v>
      </c>
      <c r="G16" s="5">
        <f t="shared" si="4"/>
        <v>6</v>
      </c>
      <c r="H16" s="5">
        <f t="shared" si="4"/>
        <v>7</v>
      </c>
      <c r="I16" s="5">
        <f t="shared" si="4"/>
        <v>8</v>
      </c>
      <c r="J16" s="5">
        <f t="shared" si="4"/>
        <v>9</v>
      </c>
      <c r="K16" s="5">
        <f t="shared" si="4"/>
        <v>10</v>
      </c>
      <c r="L16" s="5">
        <f t="shared" si="4"/>
        <v>11</v>
      </c>
      <c r="M16" s="5">
        <f t="shared" si="4"/>
        <v>12</v>
      </c>
      <c r="N16" s="5">
        <f t="shared" si="4"/>
        <v>13</v>
      </c>
      <c r="O16" s="5">
        <f t="shared" si="4"/>
        <v>14</v>
      </c>
      <c r="P16" s="5">
        <f t="shared" si="4"/>
        <v>15</v>
      </c>
      <c r="Q16" s="5">
        <f t="shared" si="4"/>
        <v>16</v>
      </c>
      <c r="R16" s="5">
        <f t="shared" si="4"/>
        <v>17</v>
      </c>
      <c r="S16" s="5">
        <f t="shared" si="4"/>
        <v>18</v>
      </c>
      <c r="T16" s="5">
        <f t="shared" si="4"/>
        <v>19</v>
      </c>
      <c r="U16" s="5">
        <f t="shared" si="4"/>
        <v>20</v>
      </c>
      <c r="V16" s="5">
        <f t="shared" si="4"/>
        <v>21</v>
      </c>
      <c r="W16" s="5">
        <f t="shared" si="4"/>
        <v>22</v>
      </c>
      <c r="X16" s="5">
        <f t="shared" si="4"/>
        <v>23</v>
      </c>
      <c r="Y16" s="5">
        <f t="shared" si="4"/>
        <v>24</v>
      </c>
      <c r="Z16" s="5">
        <f t="shared" si="4"/>
        <v>25</v>
      </c>
      <c r="AA16" s="5">
        <f t="shared" si="4"/>
        <v>26</v>
      </c>
      <c r="AB16" s="5">
        <f t="shared" si="4"/>
        <v>27</v>
      </c>
      <c r="AC16" s="5">
        <f t="shared" si="4"/>
        <v>28</v>
      </c>
      <c r="AD16" s="5">
        <f t="shared" ref="AD16" si="5">AC16+1</f>
        <v>29</v>
      </c>
      <c r="AE16" s="5">
        <f t="shared" ref="AE16" si="6">AD16+1</f>
        <v>30</v>
      </c>
      <c r="AF16" s="5">
        <f t="shared" ref="AF16" si="7">AE16+1</f>
        <v>31</v>
      </c>
      <c r="AG16" s="1"/>
      <c r="AH16" s="1"/>
      <c r="AI16" s="1"/>
    </row>
    <row r="17" spans="1:32" ht="35" customHeight="1" x14ac:dyDescent="0.2">
      <c r="A17" s="4" t="s">
        <v>0</v>
      </c>
      <c r="B17" s="89" t="s">
        <v>45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89" t="s">
        <v>42</v>
      </c>
      <c r="P17" s="89" t="s">
        <v>21</v>
      </c>
      <c r="Q17" s="2"/>
      <c r="R17" s="2"/>
      <c r="S17" s="2"/>
      <c r="T17" s="2"/>
      <c r="U17" s="2"/>
      <c r="V17" s="2"/>
      <c r="W17" s="2"/>
      <c r="X17" s="2"/>
      <c r="Y17" s="2"/>
      <c r="Z17" s="74" t="s">
        <v>41</v>
      </c>
      <c r="AA17" s="2"/>
      <c r="AB17" s="2"/>
      <c r="AC17" s="2"/>
      <c r="AD17" s="2"/>
      <c r="AE17" s="26"/>
      <c r="AF17" s="26"/>
    </row>
    <row r="18" spans="1:32" ht="35" customHeight="1" x14ac:dyDescent="0.2">
      <c r="A18" s="4" t="s">
        <v>1</v>
      </c>
      <c r="B18" s="8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86"/>
      <c r="P18" s="86"/>
      <c r="Q18" s="2"/>
      <c r="R18" s="2"/>
      <c r="S18" s="2"/>
      <c r="T18" s="2"/>
      <c r="U18" s="2"/>
      <c r="V18" s="2"/>
      <c r="W18" s="2"/>
      <c r="X18" s="2"/>
      <c r="Y18" s="2"/>
      <c r="Z18" s="86"/>
      <c r="AA18" s="2"/>
      <c r="AB18" s="2"/>
      <c r="AC18" s="2"/>
      <c r="AD18" s="2"/>
      <c r="AE18" s="26"/>
      <c r="AF18" s="26"/>
    </row>
    <row r="19" spans="1:32" ht="35" customHeight="1" x14ac:dyDescent="0.2">
      <c r="A19" s="4" t="s">
        <v>2</v>
      </c>
      <c r="B19" s="8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86"/>
      <c r="P19" s="86"/>
      <c r="Q19" s="2"/>
      <c r="R19" s="2"/>
      <c r="S19" s="2"/>
      <c r="T19" s="2"/>
      <c r="U19" s="2"/>
      <c r="V19" s="2"/>
      <c r="W19" s="2"/>
      <c r="X19" s="2"/>
      <c r="Y19" s="2"/>
      <c r="Z19" s="86"/>
      <c r="AA19" s="2"/>
      <c r="AB19" s="2"/>
      <c r="AC19" s="2"/>
      <c r="AD19" s="2"/>
      <c r="AE19" s="26"/>
      <c r="AF19" s="26"/>
    </row>
    <row r="20" spans="1:32" ht="35" customHeight="1" x14ac:dyDescent="0.2">
      <c r="A20" s="4" t="s">
        <v>3</v>
      </c>
      <c r="B20" s="8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86"/>
      <c r="P20" s="86"/>
      <c r="Q20" s="2"/>
      <c r="R20" s="2"/>
      <c r="S20" s="2"/>
      <c r="T20" s="2"/>
      <c r="U20" s="2"/>
      <c r="V20" s="2"/>
      <c r="W20" s="2"/>
      <c r="X20" s="2"/>
      <c r="Y20" s="2"/>
      <c r="Z20" s="86"/>
      <c r="AA20" s="2"/>
      <c r="AB20" s="2"/>
      <c r="AC20" s="2"/>
      <c r="AD20" s="2"/>
      <c r="AE20" s="26"/>
      <c r="AF20" s="26"/>
    </row>
    <row r="21" spans="1:32" ht="35" customHeight="1" x14ac:dyDescent="0.2">
      <c r="A21" s="4" t="s">
        <v>4</v>
      </c>
      <c r="B21" s="8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86"/>
      <c r="P21" s="86"/>
      <c r="Q21" s="2"/>
      <c r="R21" s="2"/>
      <c r="S21" s="2"/>
      <c r="T21" s="2"/>
      <c r="U21" s="2"/>
      <c r="V21" s="2"/>
      <c r="W21" s="2"/>
      <c r="X21" s="2"/>
      <c r="Y21" s="2"/>
      <c r="Z21" s="86"/>
      <c r="AA21" s="2"/>
      <c r="AB21" s="2"/>
      <c r="AC21" s="2"/>
      <c r="AD21" s="2"/>
      <c r="AE21" s="26"/>
      <c r="AF21" s="26"/>
    </row>
    <row r="22" spans="1:32" ht="35" customHeight="1" x14ac:dyDescent="0.2">
      <c r="A22" s="4" t="s">
        <v>5</v>
      </c>
      <c r="B22" s="8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86"/>
      <c r="P22" s="86"/>
      <c r="Q22" s="2"/>
      <c r="R22" s="2"/>
      <c r="S22" s="2"/>
      <c r="T22" s="2"/>
      <c r="U22" s="2"/>
      <c r="V22" s="2"/>
      <c r="W22" s="2"/>
      <c r="X22" s="2"/>
      <c r="Y22" s="2"/>
      <c r="Z22" s="86"/>
      <c r="AA22" s="2"/>
      <c r="AB22" s="2"/>
      <c r="AC22" s="2"/>
      <c r="AD22" s="2"/>
      <c r="AE22" s="26"/>
      <c r="AF22" s="26"/>
    </row>
    <row r="23" spans="1:32" ht="35" customHeight="1" x14ac:dyDescent="0.2">
      <c r="A23" s="4" t="s">
        <v>6</v>
      </c>
      <c r="B23" s="86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86"/>
      <c r="P23" s="86"/>
      <c r="Q23" s="2"/>
      <c r="R23" s="2"/>
      <c r="S23" s="2"/>
      <c r="T23" s="2"/>
      <c r="U23" s="2"/>
      <c r="V23" s="2"/>
      <c r="W23" s="2"/>
      <c r="X23" s="2"/>
      <c r="Y23" s="2"/>
      <c r="Z23" s="86"/>
      <c r="AA23" s="2"/>
      <c r="AB23" s="2"/>
      <c r="AC23" s="2"/>
      <c r="AD23" s="2"/>
      <c r="AE23" s="26"/>
      <c r="AF23" s="26"/>
    </row>
    <row r="24" spans="1:32" ht="35" customHeight="1" x14ac:dyDescent="0.2">
      <c r="A24" s="4" t="s">
        <v>7</v>
      </c>
      <c r="B24" s="8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86"/>
      <c r="P24" s="86"/>
      <c r="Q24" s="2"/>
      <c r="R24" s="2"/>
      <c r="S24" s="2"/>
      <c r="T24" s="2"/>
      <c r="U24" s="2"/>
      <c r="V24" s="2"/>
      <c r="W24" s="2"/>
      <c r="X24" s="2"/>
      <c r="Y24" s="2"/>
      <c r="Z24" s="86"/>
      <c r="AA24" s="2"/>
      <c r="AB24" s="2"/>
      <c r="AC24" s="2"/>
      <c r="AD24" s="2"/>
      <c r="AE24" s="26"/>
      <c r="AF24" s="26"/>
    </row>
    <row r="25" spans="1:32" ht="35" customHeight="1" x14ac:dyDescent="0.2">
      <c r="A25" s="4" t="s">
        <v>8</v>
      </c>
      <c r="B25" s="8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86"/>
      <c r="P25" s="86"/>
      <c r="Q25" s="2"/>
      <c r="R25" s="2"/>
      <c r="S25" s="2"/>
      <c r="T25" s="2"/>
      <c r="U25" s="2"/>
      <c r="V25" s="2"/>
      <c r="W25" s="2"/>
      <c r="X25" s="2"/>
      <c r="Y25" s="2"/>
      <c r="Z25" s="86"/>
      <c r="AA25" s="2"/>
      <c r="AB25" s="2"/>
      <c r="AC25" s="2"/>
      <c r="AD25" s="2"/>
      <c r="AE25" s="26"/>
      <c r="AF25" s="26"/>
    </row>
    <row r="26" spans="1:32" ht="35" customHeight="1" x14ac:dyDescent="0.2">
      <c r="A26" s="4" t="s">
        <v>9</v>
      </c>
      <c r="B26" s="8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86"/>
      <c r="P26" s="86"/>
      <c r="Q26" s="2"/>
      <c r="R26" s="2"/>
      <c r="S26" s="2"/>
      <c r="T26" s="2"/>
      <c r="U26" s="2"/>
      <c r="V26" s="2"/>
      <c r="W26" s="2"/>
      <c r="X26" s="2"/>
      <c r="Y26" s="2"/>
      <c r="Z26" s="86"/>
      <c r="AA26" s="2"/>
      <c r="AB26" s="2"/>
      <c r="AC26" s="2"/>
      <c r="AD26" s="2"/>
      <c r="AE26" s="26"/>
      <c r="AF26" s="26"/>
    </row>
    <row r="27" spans="1:32" ht="35" customHeight="1" x14ac:dyDescent="0.2">
      <c r="A27" s="4" t="s">
        <v>43</v>
      </c>
      <c r="B27" s="8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87"/>
      <c r="P27" s="87"/>
      <c r="Q27" s="2"/>
      <c r="R27" s="2"/>
      <c r="S27" s="2"/>
      <c r="T27" s="2"/>
      <c r="U27" s="2"/>
      <c r="V27" s="2"/>
      <c r="W27" s="2"/>
      <c r="X27" s="2"/>
      <c r="Y27" s="2"/>
      <c r="Z27" s="87"/>
      <c r="AA27" s="2"/>
      <c r="AB27" s="2"/>
      <c r="AC27" s="2"/>
      <c r="AD27" s="2"/>
      <c r="AE27" s="26"/>
      <c r="AF27" s="26"/>
    </row>
  </sheetData>
  <mergeCells count="73">
    <mergeCell ref="AD13:AF13"/>
    <mergeCell ref="P17:P27"/>
    <mergeCell ref="Z17:Z27"/>
    <mergeCell ref="O17:O27"/>
    <mergeCell ref="B17:B27"/>
    <mergeCell ref="R13:T13"/>
    <mergeCell ref="U13:W13"/>
    <mergeCell ref="X13:Z13"/>
    <mergeCell ref="AA13:AC13"/>
    <mergeCell ref="AD12:AF12"/>
    <mergeCell ref="AD10:AF10"/>
    <mergeCell ref="E11:I11"/>
    <mergeCell ref="R11:T11"/>
    <mergeCell ref="U11:W11"/>
    <mergeCell ref="X11:Z11"/>
    <mergeCell ref="AA11:AC11"/>
    <mergeCell ref="AD11:AF11"/>
    <mergeCell ref="AA12:AC12"/>
    <mergeCell ref="R10:T10"/>
    <mergeCell ref="U10:W10"/>
    <mergeCell ref="X10:Z10"/>
    <mergeCell ref="AA10:AC10"/>
    <mergeCell ref="R12:T12"/>
    <mergeCell ref="U12:W12"/>
    <mergeCell ref="X12:Z12"/>
    <mergeCell ref="E8:I8"/>
    <mergeCell ref="K8:O8"/>
    <mergeCell ref="R8:T8"/>
    <mergeCell ref="U8:W8"/>
    <mergeCell ref="X8:Z8"/>
    <mergeCell ref="E9:I9"/>
    <mergeCell ref="R9:T9"/>
    <mergeCell ref="U9:W9"/>
    <mergeCell ref="X9:Z9"/>
    <mergeCell ref="AA9:AC9"/>
    <mergeCell ref="K9:O9"/>
    <mergeCell ref="AA8:AC8"/>
    <mergeCell ref="AD9:AF9"/>
    <mergeCell ref="E10:I10"/>
    <mergeCell ref="AD8:AF8"/>
    <mergeCell ref="AD6:AF6"/>
    <mergeCell ref="K7:O7"/>
    <mergeCell ref="R7:T7"/>
    <mergeCell ref="U7:W7"/>
    <mergeCell ref="X7:Z7"/>
    <mergeCell ref="AA7:AC7"/>
    <mergeCell ref="AD7:AF7"/>
    <mergeCell ref="K6:O6"/>
    <mergeCell ref="R6:T6"/>
    <mergeCell ref="U6:W6"/>
    <mergeCell ref="X6:Z6"/>
    <mergeCell ref="AA6:AC6"/>
    <mergeCell ref="J2:P3"/>
    <mergeCell ref="R2:T2"/>
    <mergeCell ref="U2:W2"/>
    <mergeCell ref="X2:Z2"/>
    <mergeCell ref="AA2:AC2"/>
    <mergeCell ref="AD2:AF2"/>
    <mergeCell ref="R3:T3"/>
    <mergeCell ref="U3:W3"/>
    <mergeCell ref="X3:Z3"/>
    <mergeCell ref="AA3:AC3"/>
    <mergeCell ref="AD3:AF3"/>
    <mergeCell ref="AD5:AF5"/>
    <mergeCell ref="R4:T4"/>
    <mergeCell ref="U4:W4"/>
    <mergeCell ref="X4:Z4"/>
    <mergeCell ref="AA4:AC4"/>
    <mergeCell ref="AD4:AF4"/>
    <mergeCell ref="R5:T5"/>
    <mergeCell ref="U5:W5"/>
    <mergeCell ref="X5:Z5"/>
    <mergeCell ref="AA5:AC5"/>
  </mergeCells>
  <phoneticPr fontId="4" type="noConversion"/>
  <conditionalFormatting sqref="B17">
    <cfRule type="expression" dxfId="21" priority="21">
      <formula>OR(WEEKDAY(B$15,2)=6,WEEKDAY(B$15,2)=7)</formula>
    </cfRule>
  </conditionalFormatting>
  <conditionalFormatting sqref="B15:AF16 V17:W26 X18:X26">
    <cfRule type="expression" dxfId="20" priority="78">
      <formula>OR(WEEKDAY(B$15,2)=6,WEEKDAY(B$15,2)=7)</formula>
    </cfRule>
  </conditionalFormatting>
  <conditionalFormatting sqref="C17:N27">
    <cfRule type="expression" dxfId="19" priority="1">
      <formula>OR(WEEKDAY(C$15,2)=6,WEEKDAY(C$15,2)=7)</formula>
    </cfRule>
  </conditionalFormatting>
  <conditionalFormatting sqref="E11:I11">
    <cfRule type="expression" dxfId="18" priority="70">
      <formula>$E$11="JA!"</formula>
    </cfRule>
  </conditionalFormatting>
  <conditionalFormatting sqref="O17:P17">
    <cfRule type="expression" dxfId="17" priority="8">
      <formula>OR(WEEKDAY(O$15,2)=6,WEEKDAY(O$15,2)=7)</formula>
    </cfRule>
  </conditionalFormatting>
  <conditionalFormatting sqref="Q17:U27">
    <cfRule type="expression" dxfId="16" priority="5">
      <formula>OR(WEEKDAY(Q$15,2)=6,WEEKDAY(Q$15,2)=7)</formula>
    </cfRule>
  </conditionalFormatting>
  <conditionalFormatting sqref="V17:X17">
    <cfRule type="expression" dxfId="15" priority="12">
      <formula>OR(WEEKDAY(V$15,2)=6,WEEKDAY(V$15,2)=7)</formula>
    </cfRule>
  </conditionalFormatting>
  <conditionalFormatting sqref="V27:X27">
    <cfRule type="expression" dxfId="14" priority="40">
      <formula>OR(WEEKDAY(V$15,2)=6,WEEKDAY(V$15,2)=7)</formula>
    </cfRule>
  </conditionalFormatting>
  <conditionalFormatting sqref="Y17:Y27 AA17:AD27">
    <cfRule type="expression" dxfId="13" priority="11">
      <formula>OR(WEEKDAY(Y$15,2)=6,WEEKDAY(Y$15,2)=7)</formula>
    </cfRule>
  </conditionalFormatting>
  <conditionalFormatting sqref="Z17">
    <cfRule type="expression" dxfId="12" priority="6">
      <formula>OR(WEEKDAY(Z$15,2)=6,WEEKDAY(Z$15,2)=7)</formula>
    </cfRule>
  </conditionalFormatting>
  <conditionalFormatting sqref="AB17">
    <cfRule type="expression" dxfId="11" priority="18">
      <formula>OR(WEEKDAY(AB$15,2)=6,WEEKDAY(AB$15,2)=7)</formula>
    </cfRule>
  </conditionalFormatting>
  <printOptions horizontalCentered="1" verticalCentered="1"/>
  <pageMargins left="0.49" right="0.49" top="0.49" bottom="0.49" header="0.39000000000000007" footer="0.5"/>
  <pageSetup paperSize="9" scale="81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AI27"/>
  <sheetViews>
    <sheetView workbookViewId="0">
      <selection activeCell="J4" sqref="J4"/>
    </sheetView>
  </sheetViews>
  <sheetFormatPr baseColWidth="10" defaultRowHeight="16" x14ac:dyDescent="0.2"/>
  <cols>
    <col min="1" max="1" width="3.33203125" customWidth="1"/>
    <col min="2" max="32" width="5" customWidth="1"/>
  </cols>
  <sheetData>
    <row r="2" spans="1:35" ht="17" customHeight="1" x14ac:dyDescent="0.2">
      <c r="J2" s="67">
        <f>Mai!J2+31</f>
        <v>46174</v>
      </c>
      <c r="K2" s="67"/>
      <c r="L2" s="67"/>
      <c r="M2" s="67"/>
      <c r="N2" s="67"/>
      <c r="O2" s="67"/>
      <c r="P2" s="67"/>
      <c r="Q2" s="8"/>
      <c r="R2" s="68" t="s">
        <v>14</v>
      </c>
      <c r="S2" s="68"/>
      <c r="T2" s="68"/>
      <c r="U2" s="68" t="s">
        <v>13</v>
      </c>
      <c r="V2" s="68"/>
      <c r="W2" s="68"/>
      <c r="X2" s="68" t="s">
        <v>12</v>
      </c>
      <c r="Y2" s="68"/>
      <c r="Z2" s="68"/>
      <c r="AA2" s="68" t="s">
        <v>11</v>
      </c>
      <c r="AB2" s="68"/>
      <c r="AC2" s="68"/>
      <c r="AD2" s="68" t="s">
        <v>10</v>
      </c>
      <c r="AE2" s="68"/>
      <c r="AF2" s="68"/>
    </row>
    <row r="3" spans="1:35" ht="17" customHeight="1" x14ac:dyDescent="0.2">
      <c r="J3" s="67"/>
      <c r="K3" s="67"/>
      <c r="L3" s="67"/>
      <c r="M3" s="67"/>
      <c r="N3" s="67"/>
      <c r="O3" s="67"/>
      <c r="P3" s="67"/>
      <c r="Q3" s="11" t="s">
        <v>0</v>
      </c>
      <c r="R3" s="55" t="str">
        <f>IF(ISBLANK(Stundenplan!B20),"",Stundenplan!B20)</f>
        <v/>
      </c>
      <c r="S3" s="56"/>
      <c r="T3" s="57"/>
      <c r="U3" s="55" t="str">
        <f>IF(ISBLANK(Stundenplan!C20),"",Stundenplan!C20)</f>
        <v/>
      </c>
      <c r="V3" s="56"/>
      <c r="W3" s="57"/>
      <c r="X3" s="55" t="str">
        <f>IF(ISBLANK(Stundenplan!D20),"",Stundenplan!D20)</f>
        <v/>
      </c>
      <c r="Y3" s="56"/>
      <c r="Z3" s="57"/>
      <c r="AA3" s="55" t="str">
        <f>IF(ISBLANK(Stundenplan!E20),"",Stundenplan!E20)</f>
        <v/>
      </c>
      <c r="AB3" s="56"/>
      <c r="AC3" s="57"/>
      <c r="AD3" s="55" t="str">
        <f>IF(ISBLANK(Stundenplan!F20),"",Stundenplan!F20)</f>
        <v/>
      </c>
      <c r="AE3" s="56"/>
      <c r="AF3" s="57"/>
    </row>
    <row r="4" spans="1:35" ht="17" customHeight="1" x14ac:dyDescent="0.2">
      <c r="Q4" s="11" t="s">
        <v>1</v>
      </c>
      <c r="R4" s="55" t="str">
        <f>IF(ISBLANK(Stundenplan!B21),"",Stundenplan!B21)</f>
        <v/>
      </c>
      <c r="S4" s="56"/>
      <c r="T4" s="57"/>
      <c r="U4" s="55" t="str">
        <f>IF(ISBLANK(Stundenplan!C21),"",Stundenplan!C21)</f>
        <v/>
      </c>
      <c r="V4" s="56"/>
      <c r="W4" s="57"/>
      <c r="X4" s="55" t="str">
        <f>IF(ISBLANK(Stundenplan!D21),"",Stundenplan!D21)</f>
        <v/>
      </c>
      <c r="Y4" s="56"/>
      <c r="Z4" s="57"/>
      <c r="AA4" s="55" t="str">
        <f>IF(ISBLANK(Stundenplan!E21),"",Stundenplan!E21)</f>
        <v/>
      </c>
      <c r="AB4" s="56"/>
      <c r="AC4" s="57"/>
      <c r="AD4" s="55" t="str">
        <f>IF(ISBLANK(Stundenplan!F21),"",Stundenplan!F21)</f>
        <v/>
      </c>
      <c r="AE4" s="56"/>
      <c r="AF4" s="57"/>
    </row>
    <row r="5" spans="1:35" ht="17" customHeight="1" thickBot="1" x14ac:dyDescent="0.25">
      <c r="K5" s="12"/>
      <c r="L5" s="12"/>
      <c r="M5" s="12"/>
      <c r="N5" s="12"/>
      <c r="O5" s="12"/>
      <c r="Q5" s="11" t="s">
        <v>2</v>
      </c>
      <c r="R5" s="55" t="str">
        <f>IF(ISBLANK(Stundenplan!B22),"",Stundenplan!B22)</f>
        <v/>
      </c>
      <c r="S5" s="56"/>
      <c r="T5" s="57"/>
      <c r="U5" s="55" t="str">
        <f>IF(ISBLANK(Stundenplan!C22),"",Stundenplan!C22)</f>
        <v/>
      </c>
      <c r="V5" s="56"/>
      <c r="W5" s="57"/>
      <c r="X5" s="55" t="str">
        <f>IF(ISBLANK(Stundenplan!D22),"",Stundenplan!D22)</f>
        <v/>
      </c>
      <c r="Y5" s="56"/>
      <c r="Z5" s="57"/>
      <c r="AA5" s="55" t="str">
        <f>IF(ISBLANK(Stundenplan!E22),"",Stundenplan!E22)</f>
        <v/>
      </c>
      <c r="AB5" s="56"/>
      <c r="AC5" s="57"/>
      <c r="AD5" s="55" t="str">
        <f>IF(ISBLANK(Stundenplan!F22),"",Stundenplan!F22)</f>
        <v/>
      </c>
      <c r="AE5" s="56"/>
      <c r="AF5" s="57"/>
    </row>
    <row r="6" spans="1:35" ht="17" customHeight="1" x14ac:dyDescent="0.2">
      <c r="K6" s="69" t="s">
        <v>28</v>
      </c>
      <c r="L6" s="70"/>
      <c r="M6" s="70"/>
      <c r="N6" s="70"/>
      <c r="O6" s="71"/>
      <c r="Q6" s="11" t="s">
        <v>3</v>
      </c>
      <c r="R6" s="55" t="str">
        <f>IF(ISBLANK(Stundenplan!B23),"",Stundenplan!B23)</f>
        <v/>
      </c>
      <c r="S6" s="56"/>
      <c r="T6" s="57"/>
      <c r="U6" s="55" t="str">
        <f>IF(ISBLANK(Stundenplan!C23),"",Stundenplan!C23)</f>
        <v/>
      </c>
      <c r="V6" s="56"/>
      <c r="W6" s="57"/>
      <c r="X6" s="55" t="str">
        <f>IF(ISBLANK(Stundenplan!D23),"",Stundenplan!D23)</f>
        <v/>
      </c>
      <c r="Y6" s="56"/>
      <c r="Z6" s="57"/>
      <c r="AA6" s="55" t="str">
        <f>IF(ISBLANK(Stundenplan!E23),"",Stundenplan!E23)</f>
        <v/>
      </c>
      <c r="AB6" s="56"/>
      <c r="AC6" s="57"/>
      <c r="AD6" s="55" t="str">
        <f>IF(ISBLANK(Stundenplan!F23),"",Stundenplan!F23)</f>
        <v/>
      </c>
      <c r="AE6" s="56"/>
      <c r="AF6" s="57"/>
    </row>
    <row r="7" spans="1:35" ht="17" customHeight="1" x14ac:dyDescent="0.2">
      <c r="E7" s="18"/>
      <c r="F7" s="18"/>
      <c r="G7" s="18"/>
      <c r="H7" s="18"/>
      <c r="I7" s="18"/>
      <c r="K7" s="64" t="s">
        <v>29</v>
      </c>
      <c r="L7" s="65"/>
      <c r="M7" s="65"/>
      <c r="N7" s="65"/>
      <c r="O7" s="66"/>
      <c r="Q7" s="11" t="s">
        <v>4</v>
      </c>
      <c r="R7" s="55" t="str">
        <f>IF(ISBLANK(Stundenplan!B24),"",Stundenplan!B24)</f>
        <v/>
      </c>
      <c r="S7" s="56"/>
      <c r="T7" s="57"/>
      <c r="U7" s="55" t="str">
        <f>IF(ISBLANK(Stundenplan!C24),"",Stundenplan!C24)</f>
        <v/>
      </c>
      <c r="V7" s="56"/>
      <c r="W7" s="57"/>
      <c r="X7" s="55" t="str">
        <f>IF(ISBLANK(Stundenplan!D24),"",Stundenplan!D24)</f>
        <v/>
      </c>
      <c r="Y7" s="56"/>
      <c r="Z7" s="57"/>
      <c r="AA7" s="55" t="str">
        <f>IF(ISBLANK(Stundenplan!E24),"",Stundenplan!E24)</f>
        <v/>
      </c>
      <c r="AB7" s="56"/>
      <c r="AC7" s="57"/>
      <c r="AD7" s="55" t="str">
        <f>IF(ISBLANK(Stundenplan!F24),"",Stundenplan!F24)</f>
        <v/>
      </c>
      <c r="AE7" s="56"/>
      <c r="AF7" s="57"/>
    </row>
    <row r="8" spans="1:35" ht="17" customHeight="1" x14ac:dyDescent="0.2">
      <c r="A8" t="s">
        <v>15</v>
      </c>
      <c r="E8" s="63" t="str">
        <f>IF(ISBLANK(Daten!B3),"",Daten!B3)</f>
        <v/>
      </c>
      <c r="F8" s="63"/>
      <c r="G8" s="63"/>
      <c r="H8" s="63"/>
      <c r="I8" s="63"/>
      <c r="K8" s="64" t="s">
        <v>30</v>
      </c>
      <c r="L8" s="65"/>
      <c r="M8" s="65"/>
      <c r="N8" s="65"/>
      <c r="O8" s="66"/>
      <c r="Q8" s="11" t="s">
        <v>5</v>
      </c>
      <c r="R8" s="55" t="str">
        <f>IF(ISBLANK(Stundenplan!B25),"",Stundenplan!B25)</f>
        <v/>
      </c>
      <c r="S8" s="56"/>
      <c r="T8" s="57"/>
      <c r="U8" s="55" t="str">
        <f>IF(ISBLANK(Stundenplan!C25),"",Stundenplan!C25)</f>
        <v/>
      </c>
      <c r="V8" s="56"/>
      <c r="W8" s="57"/>
      <c r="X8" s="55" t="str">
        <f>IF(ISBLANK(Stundenplan!D25),"",Stundenplan!D25)</f>
        <v/>
      </c>
      <c r="Y8" s="56"/>
      <c r="Z8" s="57"/>
      <c r="AA8" s="55" t="str">
        <f>IF(ISBLANK(Stundenplan!E25),"",Stundenplan!E25)</f>
        <v/>
      </c>
      <c r="AB8" s="56"/>
      <c r="AC8" s="57"/>
      <c r="AD8" s="55" t="str">
        <f>IF(ISBLANK(Stundenplan!F25),"",Stundenplan!F25)</f>
        <v/>
      </c>
      <c r="AE8" s="56"/>
      <c r="AF8" s="57"/>
    </row>
    <row r="9" spans="1:35" ht="17" customHeight="1" thickBot="1" x14ac:dyDescent="0.25">
      <c r="A9" t="s">
        <v>16</v>
      </c>
      <c r="E9" s="59" t="str">
        <f>IF(ISBLANK(Daten!B5),"",Daten!B5)</f>
        <v/>
      </c>
      <c r="F9" s="59"/>
      <c r="G9" s="59"/>
      <c r="H9" s="59"/>
      <c r="I9" s="59"/>
      <c r="J9" s="6"/>
      <c r="K9" s="60" t="s">
        <v>31</v>
      </c>
      <c r="L9" s="61"/>
      <c r="M9" s="61"/>
      <c r="N9" s="61"/>
      <c r="O9" s="62"/>
      <c r="Q9" s="11" t="s">
        <v>6</v>
      </c>
      <c r="R9" s="55" t="str">
        <f>IF(ISBLANK(Stundenplan!B26),"",Stundenplan!B26)</f>
        <v/>
      </c>
      <c r="S9" s="56"/>
      <c r="T9" s="57"/>
      <c r="U9" s="55" t="str">
        <f>IF(ISBLANK(Stundenplan!C26),"",Stundenplan!C26)</f>
        <v/>
      </c>
      <c r="V9" s="56"/>
      <c r="W9" s="57"/>
      <c r="X9" s="55" t="str">
        <f>IF(ISBLANK(Stundenplan!D26),"",Stundenplan!D26)</f>
        <v/>
      </c>
      <c r="Y9" s="56"/>
      <c r="Z9" s="57"/>
      <c r="AA9" s="55" t="str">
        <f>IF(ISBLANK(Stundenplan!E26),"",Stundenplan!E26)</f>
        <v/>
      </c>
      <c r="AB9" s="56"/>
      <c r="AC9" s="57"/>
      <c r="AD9" s="55" t="str">
        <f>IF(ISBLANK(Stundenplan!F26),"",Stundenplan!F26)</f>
        <v/>
      </c>
      <c r="AE9" s="56"/>
      <c r="AF9" s="57"/>
    </row>
    <row r="10" spans="1:35" ht="17" customHeight="1" x14ac:dyDescent="0.2">
      <c r="A10" t="s">
        <v>17</v>
      </c>
      <c r="E10" s="58" t="str">
        <f>IF(ISBLANK(Daten!B7),"",Daten!B7)</f>
        <v/>
      </c>
      <c r="F10" s="58"/>
      <c r="G10" s="58"/>
      <c r="H10" s="58"/>
      <c r="I10" s="58"/>
      <c r="Q10" s="11" t="s">
        <v>7</v>
      </c>
      <c r="R10" s="55" t="str">
        <f>IF(ISBLANK(Stundenplan!B27),"",Stundenplan!B27)</f>
        <v/>
      </c>
      <c r="S10" s="56"/>
      <c r="T10" s="57"/>
      <c r="U10" s="55" t="str">
        <f>IF(ISBLANK(Stundenplan!C27),"",Stundenplan!C27)</f>
        <v/>
      </c>
      <c r="V10" s="56"/>
      <c r="W10" s="57"/>
      <c r="X10" s="55" t="str">
        <f>IF(ISBLANK(Stundenplan!D27),"",Stundenplan!D27)</f>
        <v/>
      </c>
      <c r="Y10" s="56"/>
      <c r="Z10" s="57"/>
      <c r="AA10" s="55" t="str">
        <f>IF(ISBLANK(Stundenplan!E27),"",Stundenplan!E27)</f>
        <v/>
      </c>
      <c r="AB10" s="56"/>
      <c r="AC10" s="57"/>
      <c r="AD10" s="55" t="str">
        <f>IF(ISBLANK(Stundenplan!F27),"",Stundenplan!F27)</f>
        <v/>
      </c>
      <c r="AE10" s="56"/>
      <c r="AF10" s="57"/>
    </row>
    <row r="11" spans="1:35" ht="17" customHeight="1" x14ac:dyDescent="0.2">
      <c r="A11" t="s">
        <v>18</v>
      </c>
      <c r="E11" s="58" t="str">
        <f>IF(OR(Daten!C12="x",Daten!C12="X"),"JA!","Nein")</f>
        <v>Nein</v>
      </c>
      <c r="F11" s="58"/>
      <c r="G11" s="58"/>
      <c r="H11" s="58"/>
      <c r="I11" s="58"/>
      <c r="Q11" s="11" t="s">
        <v>8</v>
      </c>
      <c r="R11" s="55" t="str">
        <f>IF(ISBLANK(Stundenplan!B28),"",Stundenplan!B28)</f>
        <v/>
      </c>
      <c r="S11" s="56"/>
      <c r="T11" s="57"/>
      <c r="U11" s="55" t="str">
        <f>IF(ISBLANK(Stundenplan!C28),"",Stundenplan!C28)</f>
        <v/>
      </c>
      <c r="V11" s="56"/>
      <c r="W11" s="57"/>
      <c r="X11" s="55" t="str">
        <f>IF(ISBLANK(Stundenplan!D28),"",Stundenplan!D28)</f>
        <v/>
      </c>
      <c r="Y11" s="56"/>
      <c r="Z11" s="57"/>
      <c r="AA11" s="55" t="str">
        <f>IF(ISBLANK(Stundenplan!E28),"",Stundenplan!E28)</f>
        <v/>
      </c>
      <c r="AB11" s="56"/>
      <c r="AC11" s="57"/>
      <c r="AD11" s="55" t="str">
        <f>IF(ISBLANK(Stundenplan!F28),"",Stundenplan!F28)</f>
        <v/>
      </c>
      <c r="AE11" s="56"/>
      <c r="AF11" s="57"/>
    </row>
    <row r="12" spans="1:35" ht="17" customHeight="1" x14ac:dyDescent="0.2">
      <c r="Q12" s="11" t="s">
        <v>9</v>
      </c>
      <c r="R12" s="55" t="str">
        <f>IF(ISBLANK(Stundenplan!B29),"",Stundenplan!B29)</f>
        <v/>
      </c>
      <c r="S12" s="56"/>
      <c r="T12" s="57"/>
      <c r="U12" s="55" t="str">
        <f>IF(ISBLANK(Stundenplan!C29),"",Stundenplan!C29)</f>
        <v/>
      </c>
      <c r="V12" s="56"/>
      <c r="W12" s="57"/>
      <c r="X12" s="55" t="str">
        <f>IF(ISBLANK(Stundenplan!D29),"",Stundenplan!D29)</f>
        <v/>
      </c>
      <c r="Y12" s="56"/>
      <c r="Z12" s="57"/>
      <c r="AA12" s="55" t="str">
        <f>IF(ISBLANK(Stundenplan!E29),"",Stundenplan!E29)</f>
        <v/>
      </c>
      <c r="AB12" s="56"/>
      <c r="AC12" s="57"/>
      <c r="AD12" s="55" t="str">
        <f>IF(ISBLANK(Stundenplan!F29),"",Stundenplan!F29)</f>
        <v/>
      </c>
      <c r="AE12" s="56"/>
      <c r="AF12" s="57"/>
    </row>
    <row r="13" spans="1:35" ht="17" customHeight="1" x14ac:dyDescent="0.2">
      <c r="A13" t="s">
        <v>32</v>
      </c>
      <c r="K13" s="7"/>
      <c r="L13" s="7"/>
      <c r="M13" s="7"/>
      <c r="N13" s="7"/>
      <c r="O13" s="7"/>
      <c r="Q13" s="11" t="s">
        <v>43</v>
      </c>
      <c r="R13" s="55" t="str">
        <f>IF(ISBLANK(Stundenplan!B30),"",Stundenplan!B30)</f>
        <v/>
      </c>
      <c r="S13" s="56"/>
      <c r="T13" s="57"/>
      <c r="U13" s="55" t="str">
        <f>IF(ISBLANK(Stundenplan!C30),"",Stundenplan!C30)</f>
        <v/>
      </c>
      <c r="V13" s="56"/>
      <c r="W13" s="57"/>
      <c r="X13" s="55" t="str">
        <f>IF(ISBLANK(Stundenplan!D30),"",Stundenplan!D30)</f>
        <v/>
      </c>
      <c r="Y13" s="56"/>
      <c r="Z13" s="57"/>
      <c r="AA13" s="55" t="str">
        <f>IF(ISBLANK(Stundenplan!E30),"",Stundenplan!E30)</f>
        <v/>
      </c>
      <c r="AB13" s="56"/>
      <c r="AC13" s="57"/>
      <c r="AD13" s="55" t="str">
        <f>IF(ISBLANK(Stundenplan!F30),"",Stundenplan!F30)</f>
        <v/>
      </c>
      <c r="AE13" s="56"/>
      <c r="AF13" s="57"/>
    </row>
    <row r="14" spans="1:3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35" x14ac:dyDescent="0.2">
      <c r="B15" s="3">
        <f>WEEKDAY(J2,1)</f>
        <v>2</v>
      </c>
      <c r="C15" s="3">
        <f>WEEKDAY(B15+1,1)</f>
        <v>3</v>
      </c>
      <c r="D15" s="3">
        <f t="shared" ref="D15:AE15" si="0">WEEKDAY(C15+1,1)</f>
        <v>4</v>
      </c>
      <c r="E15" s="3">
        <f t="shared" si="0"/>
        <v>5</v>
      </c>
      <c r="F15" s="3">
        <f t="shared" si="0"/>
        <v>6</v>
      </c>
      <c r="G15" s="3">
        <f t="shared" si="0"/>
        <v>7</v>
      </c>
      <c r="H15" s="3">
        <f t="shared" si="0"/>
        <v>1</v>
      </c>
      <c r="I15" s="3">
        <f t="shared" si="0"/>
        <v>2</v>
      </c>
      <c r="J15" s="3">
        <f t="shared" si="0"/>
        <v>3</v>
      </c>
      <c r="K15" s="3">
        <f t="shared" si="0"/>
        <v>4</v>
      </c>
      <c r="L15" s="3">
        <f t="shared" si="0"/>
        <v>5</v>
      </c>
      <c r="M15" s="3">
        <f t="shared" si="0"/>
        <v>6</v>
      </c>
      <c r="N15" s="3">
        <f t="shared" si="0"/>
        <v>7</v>
      </c>
      <c r="O15" s="3">
        <f t="shared" si="0"/>
        <v>1</v>
      </c>
      <c r="P15" s="3">
        <f t="shared" si="0"/>
        <v>2</v>
      </c>
      <c r="Q15" s="3">
        <f t="shared" si="0"/>
        <v>3</v>
      </c>
      <c r="R15" s="3">
        <f t="shared" si="0"/>
        <v>4</v>
      </c>
      <c r="S15" s="3">
        <f t="shared" si="0"/>
        <v>5</v>
      </c>
      <c r="T15" s="3">
        <f t="shared" si="0"/>
        <v>6</v>
      </c>
      <c r="U15" s="3">
        <f t="shared" si="0"/>
        <v>7</v>
      </c>
      <c r="V15" s="3">
        <f t="shared" si="0"/>
        <v>1</v>
      </c>
      <c r="W15" s="3">
        <f t="shared" si="0"/>
        <v>2</v>
      </c>
      <c r="X15" s="3">
        <f t="shared" si="0"/>
        <v>3</v>
      </c>
      <c r="Y15" s="3">
        <f t="shared" si="0"/>
        <v>4</v>
      </c>
      <c r="Z15" s="3">
        <f t="shared" si="0"/>
        <v>5</v>
      </c>
      <c r="AA15" s="3">
        <f t="shared" si="0"/>
        <v>6</v>
      </c>
      <c r="AB15" s="3">
        <f t="shared" si="0"/>
        <v>7</v>
      </c>
      <c r="AC15" s="3">
        <f t="shared" si="0"/>
        <v>1</v>
      </c>
      <c r="AD15" s="3">
        <f t="shared" si="0"/>
        <v>2</v>
      </c>
      <c r="AE15" s="3">
        <f t="shared" si="0"/>
        <v>3</v>
      </c>
    </row>
    <row r="16" spans="1:35" x14ac:dyDescent="0.2">
      <c r="B16" s="5">
        <v>1</v>
      </c>
      <c r="C16" s="5">
        <v>2</v>
      </c>
      <c r="D16" s="5">
        <f>C16+1</f>
        <v>3</v>
      </c>
      <c r="E16" s="5">
        <f t="shared" ref="E16:AE16" si="1">D16+1</f>
        <v>4</v>
      </c>
      <c r="F16" s="5">
        <f t="shared" si="1"/>
        <v>5</v>
      </c>
      <c r="G16" s="5">
        <f t="shared" si="1"/>
        <v>6</v>
      </c>
      <c r="H16" s="5">
        <f t="shared" si="1"/>
        <v>7</v>
      </c>
      <c r="I16" s="5">
        <f t="shared" si="1"/>
        <v>8</v>
      </c>
      <c r="J16" s="5">
        <f t="shared" si="1"/>
        <v>9</v>
      </c>
      <c r="K16" s="5">
        <f t="shared" si="1"/>
        <v>10</v>
      </c>
      <c r="L16" s="5">
        <f t="shared" si="1"/>
        <v>11</v>
      </c>
      <c r="M16" s="5">
        <f t="shared" si="1"/>
        <v>12</v>
      </c>
      <c r="N16" s="5">
        <f t="shared" si="1"/>
        <v>13</v>
      </c>
      <c r="O16" s="5">
        <f t="shared" si="1"/>
        <v>14</v>
      </c>
      <c r="P16" s="5">
        <f t="shared" si="1"/>
        <v>15</v>
      </c>
      <c r="Q16" s="5">
        <f t="shared" si="1"/>
        <v>16</v>
      </c>
      <c r="R16" s="5">
        <f t="shared" si="1"/>
        <v>17</v>
      </c>
      <c r="S16" s="5">
        <f t="shared" si="1"/>
        <v>18</v>
      </c>
      <c r="T16" s="5">
        <f t="shared" si="1"/>
        <v>19</v>
      </c>
      <c r="U16" s="5">
        <f t="shared" si="1"/>
        <v>20</v>
      </c>
      <c r="V16" s="5">
        <f t="shared" si="1"/>
        <v>21</v>
      </c>
      <c r="W16" s="5">
        <f t="shared" si="1"/>
        <v>22</v>
      </c>
      <c r="X16" s="5">
        <f t="shared" si="1"/>
        <v>23</v>
      </c>
      <c r="Y16" s="5">
        <f t="shared" si="1"/>
        <v>24</v>
      </c>
      <c r="Z16" s="5">
        <f t="shared" si="1"/>
        <v>25</v>
      </c>
      <c r="AA16" s="5">
        <f t="shared" si="1"/>
        <v>26</v>
      </c>
      <c r="AB16" s="5">
        <f t="shared" si="1"/>
        <v>27</v>
      </c>
      <c r="AC16" s="5">
        <f t="shared" si="1"/>
        <v>28</v>
      </c>
      <c r="AD16" s="5">
        <f t="shared" si="1"/>
        <v>29</v>
      </c>
      <c r="AE16" s="5">
        <f t="shared" si="1"/>
        <v>30</v>
      </c>
      <c r="AG16" s="1"/>
      <c r="AH16" s="1"/>
      <c r="AI16" s="1"/>
    </row>
    <row r="17" spans="1:31" ht="35" customHeight="1" x14ac:dyDescent="0.25">
      <c r="A17" s="4" t="s">
        <v>0</v>
      </c>
      <c r="B17" s="27"/>
      <c r="C17" s="2"/>
      <c r="D17" s="2"/>
      <c r="E17" s="89" t="s">
        <v>20</v>
      </c>
      <c r="F17" s="89" t="s">
        <v>21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43" t="s">
        <v>22</v>
      </c>
      <c r="AE17" s="45"/>
    </row>
    <row r="18" spans="1:31" ht="35" customHeight="1" x14ac:dyDescent="0.25">
      <c r="A18" s="4" t="s">
        <v>1</v>
      </c>
      <c r="B18" s="27"/>
      <c r="C18" s="2"/>
      <c r="D18" s="2"/>
      <c r="E18" s="86"/>
      <c r="F18" s="8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46"/>
      <c r="AE18" s="48"/>
    </row>
    <row r="19" spans="1:31" ht="35" customHeight="1" x14ac:dyDescent="0.25">
      <c r="A19" s="4" t="s">
        <v>2</v>
      </c>
      <c r="B19" s="27"/>
      <c r="C19" s="2"/>
      <c r="D19" s="2"/>
      <c r="E19" s="86"/>
      <c r="F19" s="8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46"/>
      <c r="AE19" s="48"/>
    </row>
    <row r="20" spans="1:31" ht="35" customHeight="1" x14ac:dyDescent="0.25">
      <c r="A20" s="4" t="s">
        <v>3</v>
      </c>
      <c r="B20" s="27"/>
      <c r="C20" s="2"/>
      <c r="D20" s="2"/>
      <c r="E20" s="86"/>
      <c r="F20" s="8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46"/>
      <c r="AE20" s="48"/>
    </row>
    <row r="21" spans="1:31" ht="35" customHeight="1" x14ac:dyDescent="0.25">
      <c r="A21" s="4" t="s">
        <v>4</v>
      </c>
      <c r="B21" s="27"/>
      <c r="C21" s="2"/>
      <c r="D21" s="2"/>
      <c r="E21" s="86"/>
      <c r="F21" s="8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46"/>
      <c r="AE21" s="48"/>
    </row>
    <row r="22" spans="1:31" ht="35" customHeight="1" x14ac:dyDescent="0.25">
      <c r="A22" s="4" t="s">
        <v>5</v>
      </c>
      <c r="B22" s="27"/>
      <c r="C22" s="2"/>
      <c r="D22" s="2"/>
      <c r="E22" s="86"/>
      <c r="F22" s="8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46"/>
      <c r="AE22" s="48"/>
    </row>
    <row r="23" spans="1:31" ht="35" customHeight="1" x14ac:dyDescent="0.25">
      <c r="A23" s="4" t="s">
        <v>6</v>
      </c>
      <c r="B23" s="27"/>
      <c r="C23" s="2"/>
      <c r="D23" s="2"/>
      <c r="E23" s="86"/>
      <c r="F23" s="8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46"/>
      <c r="AE23" s="48"/>
    </row>
    <row r="24" spans="1:31" ht="35" customHeight="1" x14ac:dyDescent="0.25">
      <c r="A24" s="4" t="s">
        <v>7</v>
      </c>
      <c r="B24" s="27"/>
      <c r="C24" s="2"/>
      <c r="D24" s="2"/>
      <c r="E24" s="86"/>
      <c r="F24" s="8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46"/>
      <c r="AE24" s="48"/>
    </row>
    <row r="25" spans="1:31" ht="35" customHeight="1" x14ac:dyDescent="0.25">
      <c r="A25" s="4" t="s">
        <v>8</v>
      </c>
      <c r="B25" s="27"/>
      <c r="C25" s="2"/>
      <c r="D25" s="2"/>
      <c r="E25" s="86"/>
      <c r="F25" s="8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46"/>
      <c r="AE25" s="48"/>
    </row>
    <row r="26" spans="1:31" ht="35" customHeight="1" x14ac:dyDescent="0.25">
      <c r="A26" s="4" t="s">
        <v>9</v>
      </c>
      <c r="B26" s="27"/>
      <c r="C26" s="2"/>
      <c r="D26" s="2"/>
      <c r="E26" s="86"/>
      <c r="F26" s="8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46"/>
      <c r="AE26" s="48"/>
    </row>
    <row r="27" spans="1:31" ht="35" customHeight="1" x14ac:dyDescent="0.25">
      <c r="A27" s="4" t="s">
        <v>43</v>
      </c>
      <c r="B27" s="27"/>
      <c r="C27" s="2"/>
      <c r="D27" s="2"/>
      <c r="E27" s="87"/>
      <c r="F27" s="8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49"/>
      <c r="AE27" s="51"/>
    </row>
  </sheetData>
  <mergeCells count="72">
    <mergeCell ref="AA13:AC13"/>
    <mergeCell ref="AD13:AF13"/>
    <mergeCell ref="U12:W12"/>
    <mergeCell ref="X12:Z12"/>
    <mergeCell ref="R13:T13"/>
    <mergeCell ref="U13:W13"/>
    <mergeCell ref="X13:Z13"/>
    <mergeCell ref="AA12:AC12"/>
    <mergeCell ref="AD12:AF12"/>
    <mergeCell ref="R9:T9"/>
    <mergeCell ref="U9:W9"/>
    <mergeCell ref="X9:Z9"/>
    <mergeCell ref="AD11:AF11"/>
    <mergeCell ref="E10:I10"/>
    <mergeCell ref="R10:T10"/>
    <mergeCell ref="U10:W10"/>
    <mergeCell ref="X10:Z10"/>
    <mergeCell ref="AA10:AC10"/>
    <mergeCell ref="AD10:AF10"/>
    <mergeCell ref="E11:I11"/>
    <mergeCell ref="R11:T11"/>
    <mergeCell ref="U11:W11"/>
    <mergeCell ref="X11:Z11"/>
    <mergeCell ref="AA11:AC11"/>
    <mergeCell ref="AA2:AC2"/>
    <mergeCell ref="AD2:AF2"/>
    <mergeCell ref="R3:T3"/>
    <mergeCell ref="U3:W3"/>
    <mergeCell ref="X3:Z3"/>
    <mergeCell ref="AA3:AC3"/>
    <mergeCell ref="AD3:AF3"/>
    <mergeCell ref="J2:P3"/>
    <mergeCell ref="R2:T2"/>
    <mergeCell ref="R12:T12"/>
    <mergeCell ref="U2:W2"/>
    <mergeCell ref="X2:Z2"/>
    <mergeCell ref="R4:T4"/>
    <mergeCell ref="U4:W4"/>
    <mergeCell ref="X4:Z4"/>
    <mergeCell ref="X8:Z8"/>
    <mergeCell ref="R5:T5"/>
    <mergeCell ref="U5:W5"/>
    <mergeCell ref="X5:Z5"/>
    <mergeCell ref="K7:O7"/>
    <mergeCell ref="R7:T7"/>
    <mergeCell ref="U7:W7"/>
    <mergeCell ref="X7:Z7"/>
    <mergeCell ref="AD4:AF4"/>
    <mergeCell ref="AD5:AF5"/>
    <mergeCell ref="AA4:AC4"/>
    <mergeCell ref="AA8:AC8"/>
    <mergeCell ref="AA5:AC5"/>
    <mergeCell ref="AD6:AF6"/>
    <mergeCell ref="AA7:AC7"/>
    <mergeCell ref="AD7:AF7"/>
    <mergeCell ref="AD8:AF8"/>
    <mergeCell ref="F17:F27"/>
    <mergeCell ref="E17:E27"/>
    <mergeCell ref="AD17:AE27"/>
    <mergeCell ref="K6:O6"/>
    <mergeCell ref="R6:T6"/>
    <mergeCell ref="U6:W6"/>
    <mergeCell ref="X6:Z6"/>
    <mergeCell ref="AA6:AC6"/>
    <mergeCell ref="AA9:AC9"/>
    <mergeCell ref="AD9:AF9"/>
    <mergeCell ref="E8:I8"/>
    <mergeCell ref="K8:O8"/>
    <mergeCell ref="R8:T8"/>
    <mergeCell ref="U8:W8"/>
    <mergeCell ref="E9:I9"/>
    <mergeCell ref="K9:O9"/>
  </mergeCells>
  <phoneticPr fontId="4" type="noConversion"/>
  <conditionalFormatting sqref="B15:AE16 E17:M17 O17:AD17 B17:D27 N17:N27 G18:M27 O18:AC27">
    <cfRule type="expression" dxfId="10" priority="1">
      <formula>OR(WEEKDAY(B$15,2)=6,WEEKDAY(B$15,2)=7)</formula>
    </cfRule>
  </conditionalFormatting>
  <conditionalFormatting sqref="E11:I11">
    <cfRule type="expression" dxfId="9" priority="50">
      <formula>$E$11="JA!"</formula>
    </cfRule>
  </conditionalFormatting>
  <printOptions horizontalCentered="1" verticalCentered="1"/>
  <pageMargins left="0.49" right="0.49" top="0.49" bottom="0.49" header="0.39000000000000007" footer="0.5"/>
  <pageSetup paperSize="9" scale="81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I27"/>
  <sheetViews>
    <sheetView workbookViewId="0">
      <selection activeCell="J2" sqref="J2:P3"/>
    </sheetView>
  </sheetViews>
  <sheetFormatPr baseColWidth="10" defaultRowHeight="16" x14ac:dyDescent="0.2"/>
  <cols>
    <col min="1" max="1" width="3.33203125" customWidth="1"/>
    <col min="2" max="32" width="5" customWidth="1"/>
  </cols>
  <sheetData>
    <row r="2" spans="1:35" ht="17" customHeight="1" x14ac:dyDescent="0.2">
      <c r="J2" s="67">
        <f>Juni!J2+30</f>
        <v>46204</v>
      </c>
      <c r="K2" s="67"/>
      <c r="L2" s="67"/>
      <c r="M2" s="67"/>
      <c r="N2" s="67"/>
      <c r="O2" s="67"/>
      <c r="P2" s="67"/>
      <c r="Q2" s="8"/>
      <c r="R2" s="68" t="s">
        <v>14</v>
      </c>
      <c r="S2" s="68"/>
      <c r="T2" s="68"/>
      <c r="U2" s="68" t="s">
        <v>13</v>
      </c>
      <c r="V2" s="68"/>
      <c r="W2" s="68"/>
      <c r="X2" s="68" t="s">
        <v>12</v>
      </c>
      <c r="Y2" s="68"/>
      <c r="Z2" s="68"/>
      <c r="AA2" s="68" t="s">
        <v>11</v>
      </c>
      <c r="AB2" s="68"/>
      <c r="AC2" s="68"/>
      <c r="AD2" s="68" t="s">
        <v>10</v>
      </c>
      <c r="AE2" s="68"/>
      <c r="AF2" s="68"/>
    </row>
    <row r="3" spans="1:35" ht="17" customHeight="1" x14ac:dyDescent="0.2">
      <c r="J3" s="67"/>
      <c r="K3" s="67"/>
      <c r="L3" s="67"/>
      <c r="M3" s="67"/>
      <c r="N3" s="67"/>
      <c r="O3" s="67"/>
      <c r="P3" s="67"/>
      <c r="Q3" s="11" t="s">
        <v>0</v>
      </c>
      <c r="R3" s="55" t="str">
        <f>IF(ISBLANK(Stundenplan!B20),"",Stundenplan!B20)</f>
        <v/>
      </c>
      <c r="S3" s="56"/>
      <c r="T3" s="57"/>
      <c r="U3" s="55" t="str">
        <f>IF(ISBLANK(Stundenplan!C20),"",Stundenplan!C20)</f>
        <v/>
      </c>
      <c r="V3" s="56"/>
      <c r="W3" s="57"/>
      <c r="X3" s="55" t="str">
        <f>IF(ISBLANK(Stundenplan!D20),"",Stundenplan!D20)</f>
        <v/>
      </c>
      <c r="Y3" s="56"/>
      <c r="Z3" s="57"/>
      <c r="AA3" s="55" t="str">
        <f>IF(ISBLANK(Stundenplan!E20),"",Stundenplan!E20)</f>
        <v/>
      </c>
      <c r="AB3" s="56"/>
      <c r="AC3" s="57"/>
      <c r="AD3" s="55" t="str">
        <f>IF(ISBLANK(Stundenplan!F20),"",Stundenplan!F20)</f>
        <v/>
      </c>
      <c r="AE3" s="56"/>
      <c r="AF3" s="57"/>
    </row>
    <row r="4" spans="1:35" ht="17" customHeight="1" x14ac:dyDescent="0.2">
      <c r="Q4" s="11" t="s">
        <v>1</v>
      </c>
      <c r="R4" s="55" t="str">
        <f>IF(ISBLANK(Stundenplan!B21),"",Stundenplan!B21)</f>
        <v/>
      </c>
      <c r="S4" s="56"/>
      <c r="T4" s="57"/>
      <c r="U4" s="55" t="str">
        <f>IF(ISBLANK(Stundenplan!C21),"",Stundenplan!C21)</f>
        <v/>
      </c>
      <c r="V4" s="56"/>
      <c r="W4" s="57"/>
      <c r="X4" s="55" t="str">
        <f>IF(ISBLANK(Stundenplan!D21),"",Stundenplan!D21)</f>
        <v/>
      </c>
      <c r="Y4" s="56"/>
      <c r="Z4" s="57"/>
      <c r="AA4" s="55" t="str">
        <f>IF(ISBLANK(Stundenplan!E21),"",Stundenplan!E21)</f>
        <v/>
      </c>
      <c r="AB4" s="56"/>
      <c r="AC4" s="57"/>
      <c r="AD4" s="55" t="str">
        <f>IF(ISBLANK(Stundenplan!F21),"",Stundenplan!F21)</f>
        <v/>
      </c>
      <c r="AE4" s="56"/>
      <c r="AF4" s="57"/>
    </row>
    <row r="5" spans="1:35" ht="17" customHeight="1" thickBot="1" x14ac:dyDescent="0.25">
      <c r="K5" s="12"/>
      <c r="L5" s="12"/>
      <c r="M5" s="12"/>
      <c r="N5" s="12"/>
      <c r="O5" s="12"/>
      <c r="Q5" s="11" t="s">
        <v>2</v>
      </c>
      <c r="R5" s="55" t="str">
        <f>IF(ISBLANK(Stundenplan!B22),"",Stundenplan!B22)</f>
        <v/>
      </c>
      <c r="S5" s="56"/>
      <c r="T5" s="57"/>
      <c r="U5" s="55" t="str">
        <f>IF(ISBLANK(Stundenplan!C22),"",Stundenplan!C22)</f>
        <v/>
      </c>
      <c r="V5" s="56"/>
      <c r="W5" s="57"/>
      <c r="X5" s="55" t="str">
        <f>IF(ISBLANK(Stundenplan!D22),"",Stundenplan!D22)</f>
        <v/>
      </c>
      <c r="Y5" s="56"/>
      <c r="Z5" s="57"/>
      <c r="AA5" s="55" t="str">
        <f>IF(ISBLANK(Stundenplan!E22),"",Stundenplan!E22)</f>
        <v/>
      </c>
      <c r="AB5" s="56"/>
      <c r="AC5" s="57"/>
      <c r="AD5" s="55" t="str">
        <f>IF(ISBLANK(Stundenplan!F22),"",Stundenplan!F22)</f>
        <v/>
      </c>
      <c r="AE5" s="56"/>
      <c r="AF5" s="57"/>
    </row>
    <row r="6" spans="1:35" ht="17" customHeight="1" x14ac:dyDescent="0.2">
      <c r="K6" s="69" t="s">
        <v>28</v>
      </c>
      <c r="L6" s="70"/>
      <c r="M6" s="70"/>
      <c r="N6" s="70"/>
      <c r="O6" s="71"/>
      <c r="Q6" s="11" t="s">
        <v>3</v>
      </c>
      <c r="R6" s="55" t="str">
        <f>IF(ISBLANK(Stundenplan!B23),"",Stundenplan!B23)</f>
        <v/>
      </c>
      <c r="S6" s="56"/>
      <c r="T6" s="57"/>
      <c r="U6" s="55" t="str">
        <f>IF(ISBLANK(Stundenplan!C23),"",Stundenplan!C23)</f>
        <v/>
      </c>
      <c r="V6" s="56"/>
      <c r="W6" s="57"/>
      <c r="X6" s="55" t="str">
        <f>IF(ISBLANK(Stundenplan!D23),"",Stundenplan!D23)</f>
        <v/>
      </c>
      <c r="Y6" s="56"/>
      <c r="Z6" s="57"/>
      <c r="AA6" s="55" t="str">
        <f>IF(ISBLANK(Stundenplan!E23),"",Stundenplan!E23)</f>
        <v/>
      </c>
      <c r="AB6" s="56"/>
      <c r="AC6" s="57"/>
      <c r="AD6" s="55" t="str">
        <f>IF(ISBLANK(Stundenplan!F23),"",Stundenplan!F23)</f>
        <v/>
      </c>
      <c r="AE6" s="56"/>
      <c r="AF6" s="57"/>
    </row>
    <row r="7" spans="1:35" ht="17" customHeight="1" x14ac:dyDescent="0.2">
      <c r="E7" s="18"/>
      <c r="F7" s="18"/>
      <c r="G7" s="18"/>
      <c r="H7" s="18"/>
      <c r="I7" s="18"/>
      <c r="K7" s="64" t="s">
        <v>29</v>
      </c>
      <c r="L7" s="65"/>
      <c r="M7" s="65"/>
      <c r="N7" s="65"/>
      <c r="O7" s="66"/>
      <c r="Q7" s="11" t="s">
        <v>4</v>
      </c>
      <c r="R7" s="55" t="str">
        <f>IF(ISBLANK(Stundenplan!B24),"",Stundenplan!B24)</f>
        <v/>
      </c>
      <c r="S7" s="56"/>
      <c r="T7" s="57"/>
      <c r="U7" s="55" t="str">
        <f>IF(ISBLANK(Stundenplan!C24),"",Stundenplan!C24)</f>
        <v/>
      </c>
      <c r="V7" s="56"/>
      <c r="W7" s="57"/>
      <c r="X7" s="55" t="str">
        <f>IF(ISBLANK(Stundenplan!D24),"",Stundenplan!D24)</f>
        <v/>
      </c>
      <c r="Y7" s="56"/>
      <c r="Z7" s="57"/>
      <c r="AA7" s="55" t="str">
        <f>IF(ISBLANK(Stundenplan!E24),"",Stundenplan!E24)</f>
        <v/>
      </c>
      <c r="AB7" s="56"/>
      <c r="AC7" s="57"/>
      <c r="AD7" s="55" t="str">
        <f>IF(ISBLANK(Stundenplan!F24),"",Stundenplan!F24)</f>
        <v/>
      </c>
      <c r="AE7" s="56"/>
      <c r="AF7" s="57"/>
    </row>
    <row r="8" spans="1:35" ht="17" customHeight="1" x14ac:dyDescent="0.2">
      <c r="A8" t="s">
        <v>15</v>
      </c>
      <c r="E8" s="63" t="str">
        <f>IF(ISBLANK(Daten!B3),"",Daten!B3)</f>
        <v/>
      </c>
      <c r="F8" s="63"/>
      <c r="G8" s="63"/>
      <c r="H8" s="63"/>
      <c r="I8" s="63"/>
      <c r="K8" s="64" t="s">
        <v>30</v>
      </c>
      <c r="L8" s="65"/>
      <c r="M8" s="65"/>
      <c r="N8" s="65"/>
      <c r="O8" s="66"/>
      <c r="Q8" s="11" t="s">
        <v>5</v>
      </c>
      <c r="R8" s="55" t="str">
        <f>IF(ISBLANK(Stundenplan!B25),"",Stundenplan!B25)</f>
        <v/>
      </c>
      <c r="S8" s="56"/>
      <c r="T8" s="57"/>
      <c r="U8" s="55" t="str">
        <f>IF(ISBLANK(Stundenplan!C25),"",Stundenplan!C25)</f>
        <v/>
      </c>
      <c r="V8" s="56"/>
      <c r="W8" s="57"/>
      <c r="X8" s="55" t="str">
        <f>IF(ISBLANK(Stundenplan!D25),"",Stundenplan!D25)</f>
        <v/>
      </c>
      <c r="Y8" s="56"/>
      <c r="Z8" s="57"/>
      <c r="AA8" s="55" t="str">
        <f>IF(ISBLANK(Stundenplan!E25),"",Stundenplan!E25)</f>
        <v/>
      </c>
      <c r="AB8" s="56"/>
      <c r="AC8" s="57"/>
      <c r="AD8" s="55" t="str">
        <f>IF(ISBLANK(Stundenplan!F25),"",Stundenplan!F25)</f>
        <v/>
      </c>
      <c r="AE8" s="56"/>
      <c r="AF8" s="57"/>
    </row>
    <row r="9" spans="1:35" ht="17" customHeight="1" thickBot="1" x14ac:dyDescent="0.25">
      <c r="A9" t="s">
        <v>16</v>
      </c>
      <c r="E9" s="59" t="str">
        <f>IF(ISBLANK(Daten!B5),"",Daten!B5)</f>
        <v/>
      </c>
      <c r="F9" s="59"/>
      <c r="G9" s="59"/>
      <c r="H9" s="59"/>
      <c r="I9" s="59"/>
      <c r="J9" s="6"/>
      <c r="K9" s="60" t="s">
        <v>31</v>
      </c>
      <c r="L9" s="61"/>
      <c r="M9" s="61"/>
      <c r="N9" s="61"/>
      <c r="O9" s="62"/>
      <c r="Q9" s="11" t="s">
        <v>6</v>
      </c>
      <c r="R9" s="55" t="str">
        <f>IF(ISBLANK(Stundenplan!B26),"",Stundenplan!B26)</f>
        <v/>
      </c>
      <c r="S9" s="56"/>
      <c r="T9" s="57"/>
      <c r="U9" s="55" t="str">
        <f>IF(ISBLANK(Stundenplan!C26),"",Stundenplan!C26)</f>
        <v/>
      </c>
      <c r="V9" s="56"/>
      <c r="W9" s="57"/>
      <c r="X9" s="55" t="str">
        <f>IF(ISBLANK(Stundenplan!D26),"",Stundenplan!D26)</f>
        <v/>
      </c>
      <c r="Y9" s="56"/>
      <c r="Z9" s="57"/>
      <c r="AA9" s="55" t="str">
        <f>IF(ISBLANK(Stundenplan!E26),"",Stundenplan!E26)</f>
        <v/>
      </c>
      <c r="AB9" s="56"/>
      <c r="AC9" s="57"/>
      <c r="AD9" s="55" t="str">
        <f>IF(ISBLANK(Stundenplan!F26),"",Stundenplan!F26)</f>
        <v/>
      </c>
      <c r="AE9" s="56"/>
      <c r="AF9" s="57"/>
    </row>
    <row r="10" spans="1:35" ht="17" customHeight="1" x14ac:dyDescent="0.2">
      <c r="A10" t="s">
        <v>17</v>
      </c>
      <c r="E10" s="58" t="str">
        <f>IF(ISBLANK(Daten!B7),"",Daten!B7)</f>
        <v/>
      </c>
      <c r="F10" s="58"/>
      <c r="G10" s="58"/>
      <c r="H10" s="58"/>
      <c r="I10" s="58"/>
      <c r="Q10" s="11" t="s">
        <v>7</v>
      </c>
      <c r="R10" s="55" t="str">
        <f>IF(ISBLANK(Stundenplan!B27),"",Stundenplan!B27)</f>
        <v/>
      </c>
      <c r="S10" s="56"/>
      <c r="T10" s="57"/>
      <c r="U10" s="55" t="str">
        <f>IF(ISBLANK(Stundenplan!C27),"",Stundenplan!C27)</f>
        <v/>
      </c>
      <c r="V10" s="56"/>
      <c r="W10" s="57"/>
      <c r="X10" s="55" t="str">
        <f>IF(ISBLANK(Stundenplan!D27),"",Stundenplan!D27)</f>
        <v/>
      </c>
      <c r="Y10" s="56"/>
      <c r="Z10" s="57"/>
      <c r="AA10" s="55" t="str">
        <f>IF(ISBLANK(Stundenplan!E27),"",Stundenplan!E27)</f>
        <v/>
      </c>
      <c r="AB10" s="56"/>
      <c r="AC10" s="57"/>
      <c r="AD10" s="55" t="str">
        <f>IF(ISBLANK(Stundenplan!F27),"",Stundenplan!F27)</f>
        <v/>
      </c>
      <c r="AE10" s="56"/>
      <c r="AF10" s="57"/>
    </row>
    <row r="11" spans="1:35" ht="17" customHeight="1" x14ac:dyDescent="0.2">
      <c r="A11" t="s">
        <v>18</v>
      </c>
      <c r="E11" s="58" t="str">
        <f>IF(OR(Daten!C12="x",Daten!C12="X"),"JA!","Nein")</f>
        <v>Nein</v>
      </c>
      <c r="F11" s="58"/>
      <c r="G11" s="58"/>
      <c r="H11" s="58"/>
      <c r="I11" s="58"/>
      <c r="Q11" s="11" t="s">
        <v>8</v>
      </c>
      <c r="R11" s="55" t="str">
        <f>IF(ISBLANK(Stundenplan!B28),"",Stundenplan!B28)</f>
        <v/>
      </c>
      <c r="S11" s="56"/>
      <c r="T11" s="57"/>
      <c r="U11" s="55" t="str">
        <f>IF(ISBLANK(Stundenplan!C28),"",Stundenplan!C28)</f>
        <v/>
      </c>
      <c r="V11" s="56"/>
      <c r="W11" s="57"/>
      <c r="X11" s="55" t="str">
        <f>IF(ISBLANK(Stundenplan!D28),"",Stundenplan!D28)</f>
        <v/>
      </c>
      <c r="Y11" s="56"/>
      <c r="Z11" s="57"/>
      <c r="AA11" s="55" t="str">
        <f>IF(ISBLANK(Stundenplan!E28),"",Stundenplan!E28)</f>
        <v/>
      </c>
      <c r="AB11" s="56"/>
      <c r="AC11" s="57"/>
      <c r="AD11" s="55" t="str">
        <f>IF(ISBLANK(Stundenplan!F28),"",Stundenplan!F28)</f>
        <v/>
      </c>
      <c r="AE11" s="56"/>
      <c r="AF11" s="57"/>
    </row>
    <row r="12" spans="1:35" ht="17" customHeight="1" x14ac:dyDescent="0.2">
      <c r="Q12" s="11" t="s">
        <v>9</v>
      </c>
      <c r="R12" s="55" t="str">
        <f>IF(ISBLANK(Stundenplan!B29),"",Stundenplan!B29)</f>
        <v/>
      </c>
      <c r="S12" s="56"/>
      <c r="T12" s="57"/>
      <c r="U12" s="55" t="str">
        <f>IF(ISBLANK(Stundenplan!C29),"",Stundenplan!C29)</f>
        <v/>
      </c>
      <c r="V12" s="56"/>
      <c r="W12" s="57"/>
      <c r="X12" s="55" t="str">
        <f>IF(ISBLANK(Stundenplan!D29),"",Stundenplan!D29)</f>
        <v/>
      </c>
      <c r="Y12" s="56"/>
      <c r="Z12" s="57"/>
      <c r="AA12" s="55" t="str">
        <f>IF(ISBLANK(Stundenplan!E29),"",Stundenplan!E29)</f>
        <v/>
      </c>
      <c r="AB12" s="56"/>
      <c r="AC12" s="57"/>
      <c r="AD12" s="55" t="str">
        <f>IF(ISBLANK(Stundenplan!F29),"",Stundenplan!F29)</f>
        <v/>
      </c>
      <c r="AE12" s="56"/>
      <c r="AF12" s="57"/>
    </row>
    <row r="13" spans="1:35" ht="17" customHeight="1" x14ac:dyDescent="0.2">
      <c r="A13" t="s">
        <v>32</v>
      </c>
      <c r="K13" s="7"/>
      <c r="L13" s="7"/>
      <c r="M13" s="7"/>
      <c r="N13" s="7"/>
      <c r="O13" s="7"/>
      <c r="Q13" s="11" t="s">
        <v>43</v>
      </c>
      <c r="R13" s="55" t="str">
        <f>IF(ISBLANK(Stundenplan!B30),"",Stundenplan!B30)</f>
        <v/>
      </c>
      <c r="S13" s="56"/>
      <c r="T13" s="57"/>
      <c r="U13" s="55" t="str">
        <f>IF(ISBLANK(Stundenplan!C30),"",Stundenplan!C30)</f>
        <v/>
      </c>
      <c r="V13" s="56"/>
      <c r="W13" s="57"/>
      <c r="X13" s="55" t="str">
        <f>IF(ISBLANK(Stundenplan!D30),"",Stundenplan!D30)</f>
        <v/>
      </c>
      <c r="Y13" s="56"/>
      <c r="Z13" s="57"/>
      <c r="AA13" s="55" t="str">
        <f>IF(ISBLANK(Stundenplan!E30),"",Stundenplan!E30)</f>
        <v/>
      </c>
      <c r="AB13" s="56"/>
      <c r="AC13" s="57"/>
      <c r="AD13" s="55" t="str">
        <f>IF(ISBLANK(Stundenplan!F30),"",Stundenplan!F30)</f>
        <v/>
      </c>
      <c r="AE13" s="56"/>
      <c r="AF13" s="57"/>
    </row>
    <row r="14" spans="1:3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35" x14ac:dyDescent="0.2">
      <c r="B15" s="3">
        <f>WEEKDAY(J2,1)</f>
        <v>4</v>
      </c>
      <c r="C15" s="3">
        <f>WEEKDAY(B15+1,1)</f>
        <v>5</v>
      </c>
      <c r="D15" s="3">
        <f t="shared" ref="D15:AF15" si="0">WEEKDAY(C15+1,1)</f>
        <v>6</v>
      </c>
      <c r="E15" s="3">
        <f t="shared" si="0"/>
        <v>7</v>
      </c>
      <c r="F15" s="3">
        <f t="shared" si="0"/>
        <v>1</v>
      </c>
      <c r="G15" s="3">
        <f t="shared" si="0"/>
        <v>2</v>
      </c>
      <c r="H15" s="3">
        <f t="shared" si="0"/>
        <v>3</v>
      </c>
      <c r="I15" s="3">
        <f t="shared" si="0"/>
        <v>4</v>
      </c>
      <c r="J15" s="3">
        <f t="shared" si="0"/>
        <v>5</v>
      </c>
      <c r="K15" s="3">
        <f t="shared" si="0"/>
        <v>6</v>
      </c>
      <c r="L15" s="3">
        <f t="shared" si="0"/>
        <v>7</v>
      </c>
      <c r="M15" s="3">
        <f t="shared" si="0"/>
        <v>1</v>
      </c>
      <c r="N15" s="3">
        <f t="shared" si="0"/>
        <v>2</v>
      </c>
      <c r="O15" s="3">
        <f t="shared" si="0"/>
        <v>3</v>
      </c>
      <c r="P15" s="3">
        <f t="shared" si="0"/>
        <v>4</v>
      </c>
      <c r="Q15" s="3">
        <f t="shared" si="0"/>
        <v>5</v>
      </c>
      <c r="R15" s="3">
        <f t="shared" si="0"/>
        <v>6</v>
      </c>
      <c r="S15" s="3">
        <f t="shared" si="0"/>
        <v>7</v>
      </c>
      <c r="T15" s="3">
        <f t="shared" si="0"/>
        <v>1</v>
      </c>
      <c r="U15" s="3">
        <f t="shared" si="0"/>
        <v>2</v>
      </c>
      <c r="V15" s="3">
        <f t="shared" si="0"/>
        <v>3</v>
      </c>
      <c r="W15" s="3">
        <f t="shared" si="0"/>
        <v>4</v>
      </c>
      <c r="X15" s="3">
        <f t="shared" si="0"/>
        <v>5</v>
      </c>
      <c r="Y15" s="3">
        <f t="shared" si="0"/>
        <v>6</v>
      </c>
      <c r="Z15" s="3">
        <f t="shared" si="0"/>
        <v>7</v>
      </c>
      <c r="AA15" s="3">
        <f t="shared" si="0"/>
        <v>1</v>
      </c>
      <c r="AB15" s="3">
        <f t="shared" si="0"/>
        <v>2</v>
      </c>
      <c r="AC15" s="3">
        <f t="shared" si="0"/>
        <v>3</v>
      </c>
      <c r="AD15" s="3">
        <f t="shared" si="0"/>
        <v>4</v>
      </c>
      <c r="AE15" s="3">
        <f t="shared" si="0"/>
        <v>5</v>
      </c>
      <c r="AF15" s="3">
        <f t="shared" si="0"/>
        <v>6</v>
      </c>
    </row>
    <row r="16" spans="1:35" x14ac:dyDescent="0.2">
      <c r="B16" s="5">
        <v>1</v>
      </c>
      <c r="C16" s="5">
        <v>2</v>
      </c>
      <c r="D16" s="5">
        <f>C16+1</f>
        <v>3</v>
      </c>
      <c r="E16" s="5">
        <f t="shared" ref="E16:AF16" si="1">D16+1</f>
        <v>4</v>
      </c>
      <c r="F16" s="5">
        <f t="shared" si="1"/>
        <v>5</v>
      </c>
      <c r="G16" s="5">
        <f t="shared" si="1"/>
        <v>6</v>
      </c>
      <c r="H16" s="5">
        <f t="shared" si="1"/>
        <v>7</v>
      </c>
      <c r="I16" s="5">
        <f t="shared" si="1"/>
        <v>8</v>
      </c>
      <c r="J16" s="5">
        <f t="shared" si="1"/>
        <v>9</v>
      </c>
      <c r="K16" s="5">
        <f t="shared" si="1"/>
        <v>10</v>
      </c>
      <c r="L16" s="5">
        <f t="shared" si="1"/>
        <v>11</v>
      </c>
      <c r="M16" s="5">
        <f t="shared" si="1"/>
        <v>12</v>
      </c>
      <c r="N16" s="5">
        <f t="shared" si="1"/>
        <v>13</v>
      </c>
      <c r="O16" s="5">
        <f t="shared" si="1"/>
        <v>14</v>
      </c>
      <c r="P16" s="5">
        <f t="shared" si="1"/>
        <v>15</v>
      </c>
      <c r="Q16" s="5">
        <f t="shared" si="1"/>
        <v>16</v>
      </c>
      <c r="R16" s="5">
        <f t="shared" si="1"/>
        <v>17</v>
      </c>
      <c r="S16" s="5">
        <f t="shared" si="1"/>
        <v>18</v>
      </c>
      <c r="T16" s="5">
        <f t="shared" si="1"/>
        <v>19</v>
      </c>
      <c r="U16" s="5">
        <f t="shared" si="1"/>
        <v>20</v>
      </c>
      <c r="V16" s="5">
        <f t="shared" si="1"/>
        <v>21</v>
      </c>
      <c r="W16" s="5">
        <f t="shared" si="1"/>
        <v>22</v>
      </c>
      <c r="X16" s="5">
        <f t="shared" si="1"/>
        <v>23</v>
      </c>
      <c r="Y16" s="5">
        <f t="shared" si="1"/>
        <v>24</v>
      </c>
      <c r="Z16" s="5">
        <f t="shared" si="1"/>
        <v>25</v>
      </c>
      <c r="AA16" s="5">
        <f t="shared" si="1"/>
        <v>26</v>
      </c>
      <c r="AB16" s="5">
        <f t="shared" si="1"/>
        <v>27</v>
      </c>
      <c r="AC16" s="5">
        <f t="shared" si="1"/>
        <v>28</v>
      </c>
      <c r="AD16" s="5">
        <f t="shared" si="1"/>
        <v>29</v>
      </c>
      <c r="AE16" s="5">
        <f t="shared" si="1"/>
        <v>30</v>
      </c>
      <c r="AF16" s="5">
        <f t="shared" si="1"/>
        <v>31</v>
      </c>
      <c r="AG16" s="1"/>
      <c r="AH16" s="1"/>
      <c r="AI16" s="1"/>
    </row>
    <row r="17" spans="1:32" ht="35" customHeight="1" x14ac:dyDescent="0.2">
      <c r="A17" s="4" t="s">
        <v>0</v>
      </c>
      <c r="B17" s="43" t="s">
        <v>22</v>
      </c>
      <c r="C17" s="44"/>
      <c r="D17" s="45"/>
      <c r="E17" s="2"/>
      <c r="F17" s="2"/>
      <c r="G17" s="77" t="s">
        <v>22</v>
      </c>
      <c r="H17" s="78"/>
      <c r="I17" s="78"/>
      <c r="J17" s="78"/>
      <c r="K17" s="78"/>
      <c r="L17" s="2"/>
      <c r="M17" s="2"/>
      <c r="N17" s="77" t="s">
        <v>22</v>
      </c>
      <c r="O17" s="78"/>
      <c r="P17" s="78"/>
      <c r="Q17" s="78"/>
      <c r="R17" s="78"/>
      <c r="S17" s="2"/>
      <c r="T17" s="2"/>
      <c r="U17" s="77" t="s">
        <v>22</v>
      </c>
      <c r="V17" s="78"/>
      <c r="W17" s="78"/>
      <c r="X17" s="78"/>
      <c r="Y17" s="78"/>
      <c r="Z17" s="2"/>
      <c r="AA17" s="2"/>
      <c r="AB17" s="77" t="s">
        <v>22</v>
      </c>
      <c r="AC17" s="78"/>
      <c r="AD17" s="78"/>
      <c r="AE17" s="78"/>
      <c r="AF17" s="83"/>
    </row>
    <row r="18" spans="1:32" ht="35" customHeight="1" x14ac:dyDescent="0.2">
      <c r="A18" s="4" t="s">
        <v>1</v>
      </c>
      <c r="B18" s="46"/>
      <c r="C18" s="47"/>
      <c r="D18" s="48"/>
      <c r="E18" s="2"/>
      <c r="F18" s="2"/>
      <c r="G18" s="79"/>
      <c r="H18" s="80"/>
      <c r="I18" s="80"/>
      <c r="J18" s="80"/>
      <c r="K18" s="80"/>
      <c r="L18" s="2"/>
      <c r="M18" s="2"/>
      <c r="N18" s="79"/>
      <c r="O18" s="80"/>
      <c r="P18" s="80"/>
      <c r="Q18" s="80"/>
      <c r="R18" s="80"/>
      <c r="S18" s="2"/>
      <c r="T18" s="2"/>
      <c r="U18" s="79"/>
      <c r="V18" s="80"/>
      <c r="W18" s="80"/>
      <c r="X18" s="80"/>
      <c r="Y18" s="80"/>
      <c r="Z18" s="2"/>
      <c r="AA18" s="2"/>
      <c r="AB18" s="79"/>
      <c r="AC18" s="80"/>
      <c r="AD18" s="80"/>
      <c r="AE18" s="80"/>
      <c r="AF18" s="84"/>
    </row>
    <row r="19" spans="1:32" ht="35" customHeight="1" x14ac:dyDescent="0.2">
      <c r="A19" s="4" t="s">
        <v>2</v>
      </c>
      <c r="B19" s="46"/>
      <c r="C19" s="47"/>
      <c r="D19" s="48"/>
      <c r="E19" s="2"/>
      <c r="F19" s="2"/>
      <c r="G19" s="79"/>
      <c r="H19" s="80"/>
      <c r="I19" s="80"/>
      <c r="J19" s="80"/>
      <c r="K19" s="80"/>
      <c r="L19" s="2"/>
      <c r="M19" s="2"/>
      <c r="N19" s="79"/>
      <c r="O19" s="80"/>
      <c r="P19" s="80"/>
      <c r="Q19" s="80"/>
      <c r="R19" s="80"/>
      <c r="S19" s="2"/>
      <c r="T19" s="2"/>
      <c r="U19" s="79"/>
      <c r="V19" s="80"/>
      <c r="W19" s="80"/>
      <c r="X19" s="80"/>
      <c r="Y19" s="80"/>
      <c r="Z19" s="2"/>
      <c r="AA19" s="2"/>
      <c r="AB19" s="79"/>
      <c r="AC19" s="80"/>
      <c r="AD19" s="80"/>
      <c r="AE19" s="80"/>
      <c r="AF19" s="84"/>
    </row>
    <row r="20" spans="1:32" ht="35" customHeight="1" x14ac:dyDescent="0.2">
      <c r="A20" s="4" t="s">
        <v>3</v>
      </c>
      <c r="B20" s="46"/>
      <c r="C20" s="47"/>
      <c r="D20" s="48"/>
      <c r="E20" s="2"/>
      <c r="F20" s="2"/>
      <c r="G20" s="79"/>
      <c r="H20" s="80"/>
      <c r="I20" s="80"/>
      <c r="J20" s="80"/>
      <c r="K20" s="80"/>
      <c r="L20" s="2"/>
      <c r="M20" s="2"/>
      <c r="N20" s="79"/>
      <c r="O20" s="80"/>
      <c r="P20" s="80"/>
      <c r="Q20" s="80"/>
      <c r="R20" s="80"/>
      <c r="S20" s="2"/>
      <c r="T20" s="2"/>
      <c r="U20" s="79"/>
      <c r="V20" s="80"/>
      <c r="W20" s="80"/>
      <c r="X20" s="80"/>
      <c r="Y20" s="80"/>
      <c r="Z20" s="2"/>
      <c r="AA20" s="2"/>
      <c r="AB20" s="79"/>
      <c r="AC20" s="80"/>
      <c r="AD20" s="80"/>
      <c r="AE20" s="80"/>
      <c r="AF20" s="84"/>
    </row>
    <row r="21" spans="1:32" ht="35" customHeight="1" x14ac:dyDescent="0.2">
      <c r="A21" s="4" t="s">
        <v>4</v>
      </c>
      <c r="B21" s="46"/>
      <c r="C21" s="47"/>
      <c r="D21" s="48"/>
      <c r="E21" s="2"/>
      <c r="F21" s="2"/>
      <c r="G21" s="79"/>
      <c r="H21" s="80"/>
      <c r="I21" s="80"/>
      <c r="J21" s="80"/>
      <c r="K21" s="80"/>
      <c r="L21" s="2"/>
      <c r="M21" s="2"/>
      <c r="N21" s="79"/>
      <c r="O21" s="80"/>
      <c r="P21" s="80"/>
      <c r="Q21" s="80"/>
      <c r="R21" s="80"/>
      <c r="S21" s="2"/>
      <c r="T21" s="2"/>
      <c r="U21" s="79"/>
      <c r="V21" s="80"/>
      <c r="W21" s="80"/>
      <c r="X21" s="80"/>
      <c r="Y21" s="80"/>
      <c r="Z21" s="2"/>
      <c r="AA21" s="2"/>
      <c r="AB21" s="79"/>
      <c r="AC21" s="80"/>
      <c r="AD21" s="80"/>
      <c r="AE21" s="80"/>
      <c r="AF21" s="84"/>
    </row>
    <row r="22" spans="1:32" ht="35" customHeight="1" x14ac:dyDescent="0.2">
      <c r="A22" s="4" t="s">
        <v>5</v>
      </c>
      <c r="B22" s="46"/>
      <c r="C22" s="47"/>
      <c r="D22" s="48"/>
      <c r="E22" s="2"/>
      <c r="F22" s="2"/>
      <c r="G22" s="79"/>
      <c r="H22" s="80"/>
      <c r="I22" s="80"/>
      <c r="J22" s="80"/>
      <c r="K22" s="80"/>
      <c r="L22" s="2"/>
      <c r="M22" s="2"/>
      <c r="N22" s="79"/>
      <c r="O22" s="80"/>
      <c r="P22" s="80"/>
      <c r="Q22" s="80"/>
      <c r="R22" s="80"/>
      <c r="S22" s="2"/>
      <c r="T22" s="2"/>
      <c r="U22" s="79"/>
      <c r="V22" s="80"/>
      <c r="W22" s="80"/>
      <c r="X22" s="80"/>
      <c r="Y22" s="80"/>
      <c r="Z22" s="2"/>
      <c r="AA22" s="2"/>
      <c r="AB22" s="79"/>
      <c r="AC22" s="80"/>
      <c r="AD22" s="80"/>
      <c r="AE22" s="80"/>
      <c r="AF22" s="84"/>
    </row>
    <row r="23" spans="1:32" ht="35" customHeight="1" x14ac:dyDescent="0.2">
      <c r="A23" s="4" t="s">
        <v>6</v>
      </c>
      <c r="B23" s="46"/>
      <c r="C23" s="47"/>
      <c r="D23" s="48"/>
      <c r="E23" s="2"/>
      <c r="F23" s="2"/>
      <c r="G23" s="79"/>
      <c r="H23" s="80"/>
      <c r="I23" s="80"/>
      <c r="J23" s="80"/>
      <c r="K23" s="80"/>
      <c r="L23" s="2"/>
      <c r="M23" s="2"/>
      <c r="N23" s="79"/>
      <c r="O23" s="80"/>
      <c r="P23" s="80"/>
      <c r="Q23" s="80"/>
      <c r="R23" s="80"/>
      <c r="S23" s="2"/>
      <c r="T23" s="2"/>
      <c r="U23" s="79"/>
      <c r="V23" s="80"/>
      <c r="W23" s="80"/>
      <c r="X23" s="80"/>
      <c r="Y23" s="80"/>
      <c r="Z23" s="2"/>
      <c r="AA23" s="2"/>
      <c r="AB23" s="79"/>
      <c r="AC23" s="80"/>
      <c r="AD23" s="80"/>
      <c r="AE23" s="80"/>
      <c r="AF23" s="84"/>
    </row>
    <row r="24" spans="1:32" ht="35" customHeight="1" x14ac:dyDescent="0.2">
      <c r="A24" s="4" t="s">
        <v>7</v>
      </c>
      <c r="B24" s="46"/>
      <c r="C24" s="47"/>
      <c r="D24" s="48"/>
      <c r="E24" s="2"/>
      <c r="F24" s="2"/>
      <c r="G24" s="79"/>
      <c r="H24" s="80"/>
      <c r="I24" s="80"/>
      <c r="J24" s="80"/>
      <c r="K24" s="80"/>
      <c r="L24" s="2"/>
      <c r="M24" s="2"/>
      <c r="N24" s="79"/>
      <c r="O24" s="80"/>
      <c r="P24" s="80"/>
      <c r="Q24" s="80"/>
      <c r="R24" s="80"/>
      <c r="S24" s="2"/>
      <c r="T24" s="2"/>
      <c r="U24" s="79"/>
      <c r="V24" s="80"/>
      <c r="W24" s="80"/>
      <c r="X24" s="80"/>
      <c r="Y24" s="80"/>
      <c r="Z24" s="2"/>
      <c r="AA24" s="2"/>
      <c r="AB24" s="79"/>
      <c r="AC24" s="80"/>
      <c r="AD24" s="80"/>
      <c r="AE24" s="80"/>
      <c r="AF24" s="84"/>
    </row>
    <row r="25" spans="1:32" ht="35" customHeight="1" x14ac:dyDescent="0.2">
      <c r="A25" s="4" t="s">
        <v>8</v>
      </c>
      <c r="B25" s="46"/>
      <c r="C25" s="47"/>
      <c r="D25" s="48"/>
      <c r="E25" s="2"/>
      <c r="F25" s="2"/>
      <c r="G25" s="79"/>
      <c r="H25" s="80"/>
      <c r="I25" s="80"/>
      <c r="J25" s="80"/>
      <c r="K25" s="80"/>
      <c r="L25" s="2"/>
      <c r="M25" s="2"/>
      <c r="N25" s="79"/>
      <c r="O25" s="80"/>
      <c r="P25" s="80"/>
      <c r="Q25" s="80"/>
      <c r="R25" s="80"/>
      <c r="S25" s="2"/>
      <c r="T25" s="2"/>
      <c r="U25" s="79"/>
      <c r="V25" s="80"/>
      <c r="W25" s="80"/>
      <c r="X25" s="80"/>
      <c r="Y25" s="80"/>
      <c r="Z25" s="2"/>
      <c r="AA25" s="2"/>
      <c r="AB25" s="79"/>
      <c r="AC25" s="80"/>
      <c r="AD25" s="80"/>
      <c r="AE25" s="80"/>
      <c r="AF25" s="84"/>
    </row>
    <row r="26" spans="1:32" ht="35" customHeight="1" x14ac:dyDescent="0.2">
      <c r="A26" s="4" t="s">
        <v>9</v>
      </c>
      <c r="B26" s="46"/>
      <c r="C26" s="47"/>
      <c r="D26" s="48"/>
      <c r="E26" s="2"/>
      <c r="F26" s="2"/>
      <c r="G26" s="79"/>
      <c r="H26" s="80"/>
      <c r="I26" s="80"/>
      <c r="J26" s="80"/>
      <c r="K26" s="80"/>
      <c r="L26" s="2"/>
      <c r="M26" s="2"/>
      <c r="N26" s="79"/>
      <c r="O26" s="80"/>
      <c r="P26" s="80"/>
      <c r="Q26" s="80"/>
      <c r="R26" s="80"/>
      <c r="S26" s="2"/>
      <c r="T26" s="2"/>
      <c r="U26" s="79"/>
      <c r="V26" s="80"/>
      <c r="W26" s="80"/>
      <c r="X26" s="80"/>
      <c r="Y26" s="80"/>
      <c r="Z26" s="2"/>
      <c r="AA26" s="2"/>
      <c r="AB26" s="79"/>
      <c r="AC26" s="80"/>
      <c r="AD26" s="80"/>
      <c r="AE26" s="80"/>
      <c r="AF26" s="84"/>
    </row>
    <row r="27" spans="1:32" ht="35" customHeight="1" x14ac:dyDescent="0.2">
      <c r="A27" s="4" t="s">
        <v>43</v>
      </c>
      <c r="B27" s="49"/>
      <c r="C27" s="50"/>
      <c r="D27" s="51"/>
      <c r="E27" s="2"/>
      <c r="F27" s="2"/>
      <c r="G27" s="81"/>
      <c r="H27" s="82"/>
      <c r="I27" s="82"/>
      <c r="J27" s="82"/>
      <c r="K27" s="82"/>
      <c r="L27" s="2"/>
      <c r="M27" s="2"/>
      <c r="N27" s="81"/>
      <c r="O27" s="82"/>
      <c r="P27" s="82"/>
      <c r="Q27" s="82"/>
      <c r="R27" s="82"/>
      <c r="S27" s="2"/>
      <c r="T27" s="2"/>
      <c r="U27" s="81"/>
      <c r="V27" s="82"/>
      <c r="W27" s="82"/>
      <c r="X27" s="82"/>
      <c r="Y27" s="82"/>
      <c r="Z27" s="2"/>
      <c r="AA27" s="2"/>
      <c r="AB27" s="81"/>
      <c r="AC27" s="82"/>
      <c r="AD27" s="82"/>
      <c r="AE27" s="82"/>
      <c r="AF27" s="85"/>
    </row>
  </sheetData>
  <mergeCells count="74">
    <mergeCell ref="R13:T13"/>
    <mergeCell ref="U13:W13"/>
    <mergeCell ref="X13:Z13"/>
    <mergeCell ref="AA13:AC13"/>
    <mergeCell ref="AD13:AF13"/>
    <mergeCell ref="AD11:AF11"/>
    <mergeCell ref="AD12:AF12"/>
    <mergeCell ref="R11:T11"/>
    <mergeCell ref="U11:W11"/>
    <mergeCell ref="X11:Z11"/>
    <mergeCell ref="AA11:AC11"/>
    <mergeCell ref="X12:Z12"/>
    <mergeCell ref="AA12:AC12"/>
    <mergeCell ref="R12:T12"/>
    <mergeCell ref="U12:W12"/>
    <mergeCell ref="AD9:AF9"/>
    <mergeCell ref="E8:I8"/>
    <mergeCell ref="K8:O8"/>
    <mergeCell ref="R8:T8"/>
    <mergeCell ref="U8:W8"/>
    <mergeCell ref="X8:Z8"/>
    <mergeCell ref="AA8:AC8"/>
    <mergeCell ref="K9:O9"/>
    <mergeCell ref="R9:T9"/>
    <mergeCell ref="U9:W9"/>
    <mergeCell ref="X9:Z9"/>
    <mergeCell ref="AA9:AC9"/>
    <mergeCell ref="AD8:AF8"/>
    <mergeCell ref="E9:I9"/>
    <mergeCell ref="AD10:AF10"/>
    <mergeCell ref="E11:I11"/>
    <mergeCell ref="AD5:AF5"/>
    <mergeCell ref="E10:I10"/>
    <mergeCell ref="AD6:AF6"/>
    <mergeCell ref="K7:O7"/>
    <mergeCell ref="R7:T7"/>
    <mergeCell ref="U7:W7"/>
    <mergeCell ref="X7:Z7"/>
    <mergeCell ref="AA7:AC7"/>
    <mergeCell ref="AD7:AF7"/>
    <mergeCell ref="K6:O6"/>
    <mergeCell ref="R6:T6"/>
    <mergeCell ref="U6:W6"/>
    <mergeCell ref="X6:Z6"/>
    <mergeCell ref="AA6:AC6"/>
    <mergeCell ref="J2:P3"/>
    <mergeCell ref="R2:T2"/>
    <mergeCell ref="U2:W2"/>
    <mergeCell ref="X2:Z2"/>
    <mergeCell ref="AA2:AC2"/>
    <mergeCell ref="AD2:AF2"/>
    <mergeCell ref="R3:T3"/>
    <mergeCell ref="U3:W3"/>
    <mergeCell ref="X3:Z3"/>
    <mergeCell ref="AA3:AC3"/>
    <mergeCell ref="AD3:AF3"/>
    <mergeCell ref="R4:T4"/>
    <mergeCell ref="U4:W4"/>
    <mergeCell ref="X4:Z4"/>
    <mergeCell ref="AA4:AC4"/>
    <mergeCell ref="AD4:AF4"/>
    <mergeCell ref="R5:T5"/>
    <mergeCell ref="U5:W5"/>
    <mergeCell ref="X5:Z5"/>
    <mergeCell ref="AA5:AC5"/>
    <mergeCell ref="R10:T10"/>
    <mergeCell ref="U10:W10"/>
    <mergeCell ref="X10:Z10"/>
    <mergeCell ref="AA10:AC10"/>
    <mergeCell ref="G17:K27"/>
    <mergeCell ref="N17:R27"/>
    <mergeCell ref="U17:Y27"/>
    <mergeCell ref="AB17:AF27"/>
    <mergeCell ref="B17:D27"/>
  </mergeCells>
  <phoneticPr fontId="4" type="noConversion"/>
  <conditionalFormatting sqref="B17 E17:F27 L17:M27">
    <cfRule type="expression" dxfId="8" priority="17">
      <formula>OR(WEEKDAY(B$15,2)=6,WEEKDAY(B$15,2)=7)</formula>
    </cfRule>
  </conditionalFormatting>
  <conditionalFormatting sqref="B15:AF16">
    <cfRule type="expression" dxfId="7" priority="52">
      <formula>OR(WEEKDAY(B$15,2)=6,WEEKDAY(B$15,2)=7)</formula>
    </cfRule>
  </conditionalFormatting>
  <conditionalFormatting sqref="E11:I11">
    <cfRule type="expression" dxfId="6" priority="55">
      <formula>$E$11="JA!"</formula>
    </cfRule>
  </conditionalFormatting>
  <conditionalFormatting sqref="G17">
    <cfRule type="expression" dxfId="5" priority="8">
      <formula>OR(WEEKDAY(G$15,2)=6,WEEKDAY(G$15,2)=7)</formula>
    </cfRule>
  </conditionalFormatting>
  <conditionalFormatting sqref="N17">
    <cfRule type="expression" dxfId="4" priority="3">
      <formula>OR(WEEKDAY(N$15,2)=6,WEEKDAY(N$15,2)=7)</formula>
    </cfRule>
  </conditionalFormatting>
  <conditionalFormatting sqref="S17:T27">
    <cfRule type="expression" dxfId="3" priority="7">
      <formula>OR(WEEKDAY(S$15,2)=6,WEEKDAY(S$15,2)=7)</formula>
    </cfRule>
  </conditionalFormatting>
  <conditionalFormatting sqref="U17">
    <cfRule type="expression" dxfId="2" priority="2">
      <formula>OR(WEEKDAY(U$15,2)=6,WEEKDAY(U$15,2)=7)</formula>
    </cfRule>
  </conditionalFormatting>
  <conditionalFormatting sqref="Z17:AA27">
    <cfRule type="expression" dxfId="1" priority="4">
      <formula>OR(WEEKDAY(Z$15,2)=6,WEEKDAY(Z$15,2)=7)</formula>
    </cfRule>
  </conditionalFormatting>
  <conditionalFormatting sqref="AB17">
    <cfRule type="expression" dxfId="0" priority="1">
      <formula>OR(WEEKDAY(AB$15,2)=6,WEEKDAY(AB$15,2)=7)</formula>
    </cfRule>
  </conditionalFormatting>
  <printOptions horizontalCentered="1" verticalCentered="1"/>
  <pageMargins left="0.49" right="0.49" top="0.49" bottom="0.49" header="0.39000000000000007" footer="0.5"/>
  <pageSetup paperSize="9" scale="81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0"/>
  <sheetViews>
    <sheetView workbookViewId="0">
      <selection activeCell="B4" sqref="B4"/>
    </sheetView>
  </sheetViews>
  <sheetFormatPr baseColWidth="10" defaultRowHeight="16" x14ac:dyDescent="0.2"/>
  <cols>
    <col min="1" max="1" width="6.6640625" customWidth="1"/>
    <col min="2" max="6" width="16.5" customWidth="1"/>
  </cols>
  <sheetData>
    <row r="1" spans="1:6" ht="26" customHeight="1" thickBot="1" x14ac:dyDescent="0.25">
      <c r="A1" s="37" t="s">
        <v>37</v>
      </c>
      <c r="B1" s="38"/>
      <c r="C1" s="38"/>
      <c r="D1" s="38"/>
      <c r="E1" s="38"/>
      <c r="F1" s="39"/>
    </row>
    <row r="2" spans="1:6" ht="26" customHeight="1" x14ac:dyDescent="0.2"/>
    <row r="3" spans="1:6" s="12" customFormat="1" ht="24" customHeight="1" x14ac:dyDescent="0.2">
      <c r="A3" s="10" t="s">
        <v>27</v>
      </c>
      <c r="B3" s="10" t="s">
        <v>14</v>
      </c>
      <c r="C3" s="10" t="s">
        <v>13</v>
      </c>
      <c r="D3" s="10" t="s">
        <v>12</v>
      </c>
      <c r="E3" s="10" t="s">
        <v>11</v>
      </c>
      <c r="F3" s="10" t="s">
        <v>10</v>
      </c>
    </row>
    <row r="4" spans="1:6" ht="24" customHeight="1" x14ac:dyDescent="0.2">
      <c r="A4" s="10" t="s">
        <v>0</v>
      </c>
      <c r="B4" s="9"/>
      <c r="C4" s="9"/>
      <c r="D4" s="9"/>
      <c r="E4" s="9"/>
      <c r="F4" s="9"/>
    </row>
    <row r="5" spans="1:6" ht="24" customHeight="1" x14ac:dyDescent="0.2">
      <c r="A5" s="10" t="s">
        <v>1</v>
      </c>
      <c r="B5" s="9"/>
      <c r="C5" s="9"/>
      <c r="D5" s="9"/>
      <c r="E5" s="9"/>
      <c r="F5" s="9"/>
    </row>
    <row r="6" spans="1:6" ht="24" customHeight="1" x14ac:dyDescent="0.2">
      <c r="A6" s="10" t="s">
        <v>2</v>
      </c>
      <c r="B6" s="9"/>
      <c r="C6" s="9"/>
      <c r="D6" s="9"/>
      <c r="E6" s="9"/>
      <c r="F6" s="9"/>
    </row>
    <row r="7" spans="1:6" ht="24" customHeight="1" x14ac:dyDescent="0.2">
      <c r="A7" s="10" t="s">
        <v>3</v>
      </c>
      <c r="B7" s="9"/>
      <c r="C7" s="9"/>
      <c r="D7" s="9"/>
      <c r="E7" s="9"/>
      <c r="F7" s="9"/>
    </row>
    <row r="8" spans="1:6" ht="24" customHeight="1" x14ac:dyDescent="0.2">
      <c r="A8" s="10" t="s">
        <v>4</v>
      </c>
      <c r="B8" s="9"/>
      <c r="C8" s="9"/>
      <c r="D8" s="9"/>
      <c r="E8" s="9"/>
      <c r="F8" s="9"/>
    </row>
    <row r="9" spans="1:6" ht="24" customHeight="1" x14ac:dyDescent="0.2">
      <c r="A9" s="10" t="s">
        <v>5</v>
      </c>
      <c r="B9" s="9"/>
      <c r="C9" s="9"/>
      <c r="D9" s="9"/>
      <c r="E9" s="9"/>
      <c r="F9" s="17"/>
    </row>
    <row r="10" spans="1:6" ht="24" customHeight="1" x14ac:dyDescent="0.2">
      <c r="A10" s="10" t="s">
        <v>6</v>
      </c>
      <c r="B10" s="9"/>
      <c r="C10" s="9"/>
      <c r="D10" s="9"/>
      <c r="E10" s="9"/>
      <c r="F10" s="9"/>
    </row>
    <row r="11" spans="1:6" ht="24" customHeight="1" x14ac:dyDescent="0.2">
      <c r="A11" s="10" t="s">
        <v>7</v>
      </c>
      <c r="B11" s="9"/>
      <c r="C11" s="9"/>
      <c r="D11" s="9"/>
      <c r="E11" s="9"/>
      <c r="F11" s="9"/>
    </row>
    <row r="12" spans="1:6" ht="24" customHeight="1" x14ac:dyDescent="0.2">
      <c r="A12" s="10" t="s">
        <v>8</v>
      </c>
      <c r="B12" s="17"/>
      <c r="C12" s="9"/>
      <c r="D12" s="9"/>
      <c r="E12" s="9"/>
      <c r="F12" s="9"/>
    </row>
    <row r="13" spans="1:6" ht="24" customHeight="1" x14ac:dyDescent="0.2">
      <c r="A13" s="10" t="s">
        <v>9</v>
      </c>
      <c r="B13" s="9"/>
      <c r="C13" s="9"/>
      <c r="D13" s="9"/>
      <c r="E13" s="9"/>
      <c r="F13" s="9"/>
    </row>
    <row r="14" spans="1:6" ht="24" customHeight="1" x14ac:dyDescent="0.2">
      <c r="A14" s="10" t="s">
        <v>43</v>
      </c>
      <c r="B14" s="9"/>
      <c r="C14" s="9"/>
      <c r="D14" s="9"/>
      <c r="E14" s="9"/>
      <c r="F14" s="9"/>
    </row>
    <row r="16" spans="1:6" ht="17" thickBot="1" x14ac:dyDescent="0.25"/>
    <row r="17" spans="1:6" ht="26" customHeight="1" thickBot="1" x14ac:dyDescent="0.25">
      <c r="A17" s="40" t="s">
        <v>38</v>
      </c>
      <c r="B17" s="41"/>
      <c r="C17" s="41"/>
      <c r="D17" s="41"/>
      <c r="E17" s="41"/>
      <c r="F17" s="42"/>
    </row>
    <row r="18" spans="1:6" ht="26" customHeight="1" x14ac:dyDescent="0.2"/>
    <row r="19" spans="1:6" s="12" customFormat="1" ht="24" customHeight="1" x14ac:dyDescent="0.2">
      <c r="A19" s="10" t="s">
        <v>27</v>
      </c>
      <c r="B19" s="10" t="s">
        <v>14</v>
      </c>
      <c r="C19" s="10" t="s">
        <v>13</v>
      </c>
      <c r="D19" s="10" t="s">
        <v>12</v>
      </c>
      <c r="E19" s="10" t="s">
        <v>11</v>
      </c>
      <c r="F19" s="10" t="s">
        <v>10</v>
      </c>
    </row>
    <row r="20" spans="1:6" ht="24" customHeight="1" x14ac:dyDescent="0.2">
      <c r="A20" s="10" t="s">
        <v>0</v>
      </c>
      <c r="B20" s="9" t="str">
        <f>IF(B4&lt;&gt;"",B4,"")</f>
        <v/>
      </c>
      <c r="C20" s="9" t="str">
        <f t="shared" ref="C20:F20" si="0">IF(C4&lt;&gt;"",C4,"")</f>
        <v/>
      </c>
      <c r="D20" s="9" t="str">
        <f t="shared" si="0"/>
        <v/>
      </c>
      <c r="E20" s="9" t="str">
        <f t="shared" si="0"/>
        <v/>
      </c>
      <c r="F20" s="9" t="str">
        <f t="shared" si="0"/>
        <v/>
      </c>
    </row>
    <row r="21" spans="1:6" ht="24" customHeight="1" x14ac:dyDescent="0.2">
      <c r="A21" s="10" t="s">
        <v>1</v>
      </c>
      <c r="B21" s="9" t="str">
        <f t="shared" ref="B21:F21" si="1">IF(B5&lt;&gt;"",B5,"")</f>
        <v/>
      </c>
      <c r="C21" s="9" t="str">
        <f t="shared" si="1"/>
        <v/>
      </c>
      <c r="D21" s="9" t="str">
        <f t="shared" si="1"/>
        <v/>
      </c>
      <c r="E21" s="9" t="str">
        <f t="shared" si="1"/>
        <v/>
      </c>
      <c r="F21" s="9" t="str">
        <f t="shared" si="1"/>
        <v/>
      </c>
    </row>
    <row r="22" spans="1:6" ht="24" customHeight="1" x14ac:dyDescent="0.2">
      <c r="A22" s="10" t="s">
        <v>2</v>
      </c>
      <c r="B22" s="9" t="str">
        <f t="shared" ref="B22:F22" si="2">IF(B6&lt;&gt;"",B6,"")</f>
        <v/>
      </c>
      <c r="C22" s="9" t="str">
        <f t="shared" si="2"/>
        <v/>
      </c>
      <c r="D22" s="9" t="str">
        <f t="shared" si="2"/>
        <v/>
      </c>
      <c r="E22" s="9" t="str">
        <f t="shared" si="2"/>
        <v/>
      </c>
      <c r="F22" s="9" t="str">
        <f t="shared" si="2"/>
        <v/>
      </c>
    </row>
    <row r="23" spans="1:6" ht="24" customHeight="1" x14ac:dyDescent="0.2">
      <c r="A23" s="10" t="s">
        <v>3</v>
      </c>
      <c r="B23" s="9" t="str">
        <f t="shared" ref="B23:F23" si="3">IF(B7&lt;&gt;"",B7,"")</f>
        <v/>
      </c>
      <c r="C23" s="9" t="str">
        <f t="shared" si="3"/>
        <v/>
      </c>
      <c r="D23" s="9" t="str">
        <f t="shared" si="3"/>
        <v/>
      </c>
      <c r="E23" s="9" t="str">
        <f t="shared" si="3"/>
        <v/>
      </c>
      <c r="F23" s="9" t="str">
        <f t="shared" si="3"/>
        <v/>
      </c>
    </row>
    <row r="24" spans="1:6" ht="24" customHeight="1" x14ac:dyDescent="0.2">
      <c r="A24" s="10" t="s">
        <v>4</v>
      </c>
      <c r="B24" s="9" t="str">
        <f t="shared" ref="B24:F24" si="4">IF(B8&lt;&gt;"",B8,"")</f>
        <v/>
      </c>
      <c r="C24" s="9" t="str">
        <f t="shared" si="4"/>
        <v/>
      </c>
      <c r="D24" s="9" t="str">
        <f t="shared" si="4"/>
        <v/>
      </c>
      <c r="E24" s="9" t="str">
        <f t="shared" si="4"/>
        <v/>
      </c>
      <c r="F24" s="9" t="str">
        <f t="shared" si="4"/>
        <v/>
      </c>
    </row>
    <row r="25" spans="1:6" ht="24" customHeight="1" x14ac:dyDescent="0.2">
      <c r="A25" s="10" t="s">
        <v>5</v>
      </c>
      <c r="B25" s="9" t="str">
        <f t="shared" ref="B25:F25" si="5">IF(B9&lt;&gt;"",B9,"")</f>
        <v/>
      </c>
      <c r="C25" s="9" t="str">
        <f t="shared" si="5"/>
        <v/>
      </c>
      <c r="D25" s="9" t="str">
        <f t="shared" si="5"/>
        <v/>
      </c>
      <c r="E25" s="9" t="str">
        <f t="shared" si="5"/>
        <v/>
      </c>
      <c r="F25" s="9" t="str">
        <f t="shared" si="5"/>
        <v/>
      </c>
    </row>
    <row r="26" spans="1:6" ht="24" customHeight="1" x14ac:dyDescent="0.2">
      <c r="A26" s="10" t="s">
        <v>6</v>
      </c>
      <c r="B26" s="9" t="str">
        <f t="shared" ref="B26:F26" si="6">IF(B10&lt;&gt;"",B10,"")</f>
        <v/>
      </c>
      <c r="C26" s="9" t="str">
        <f t="shared" si="6"/>
        <v/>
      </c>
      <c r="D26" s="9" t="str">
        <f t="shared" si="6"/>
        <v/>
      </c>
      <c r="E26" s="9" t="str">
        <f t="shared" si="6"/>
        <v/>
      </c>
      <c r="F26" s="9" t="str">
        <f t="shared" si="6"/>
        <v/>
      </c>
    </row>
    <row r="27" spans="1:6" ht="24" customHeight="1" x14ac:dyDescent="0.2">
      <c r="A27" s="10" t="s">
        <v>7</v>
      </c>
      <c r="B27" s="9" t="str">
        <f t="shared" ref="B27:F27" si="7">IF(B11&lt;&gt;"",B11,"")</f>
        <v/>
      </c>
      <c r="C27" s="9" t="str">
        <f t="shared" si="7"/>
        <v/>
      </c>
      <c r="D27" s="9" t="str">
        <f t="shared" si="7"/>
        <v/>
      </c>
      <c r="E27" s="9" t="str">
        <f t="shared" si="7"/>
        <v/>
      </c>
      <c r="F27" s="9" t="str">
        <f t="shared" si="7"/>
        <v/>
      </c>
    </row>
    <row r="28" spans="1:6" ht="24" customHeight="1" x14ac:dyDescent="0.2">
      <c r="A28" s="10" t="s">
        <v>8</v>
      </c>
      <c r="B28" s="9" t="str">
        <f t="shared" ref="B28:F28" si="8">IF(B12&lt;&gt;"",B12,"")</f>
        <v/>
      </c>
      <c r="C28" s="9" t="str">
        <f t="shared" si="8"/>
        <v/>
      </c>
      <c r="D28" s="9" t="str">
        <f t="shared" si="8"/>
        <v/>
      </c>
      <c r="E28" s="9" t="str">
        <f t="shared" si="8"/>
        <v/>
      </c>
      <c r="F28" s="9" t="str">
        <f t="shared" si="8"/>
        <v/>
      </c>
    </row>
    <row r="29" spans="1:6" ht="24" customHeight="1" x14ac:dyDescent="0.2">
      <c r="A29" s="10" t="s">
        <v>9</v>
      </c>
      <c r="B29" s="9" t="str">
        <f t="shared" ref="B29:F30" si="9">IF(B13&lt;&gt;"",B13,"")</f>
        <v/>
      </c>
      <c r="C29" s="9" t="str">
        <f t="shared" si="9"/>
        <v/>
      </c>
      <c r="D29" s="9" t="str">
        <f t="shared" si="9"/>
        <v/>
      </c>
      <c r="E29" s="9" t="str">
        <f t="shared" si="9"/>
        <v/>
      </c>
      <c r="F29" s="9" t="str">
        <f t="shared" si="9"/>
        <v/>
      </c>
    </row>
    <row r="30" spans="1:6" ht="24" customHeight="1" x14ac:dyDescent="0.2">
      <c r="A30" s="10" t="s">
        <v>43</v>
      </c>
      <c r="B30" s="9" t="str">
        <f t="shared" si="9"/>
        <v/>
      </c>
      <c r="C30" s="9" t="str">
        <f t="shared" si="9"/>
        <v/>
      </c>
      <c r="D30" s="9" t="str">
        <f t="shared" si="9"/>
        <v/>
      </c>
      <c r="E30" s="9" t="str">
        <f t="shared" si="9"/>
        <v/>
      </c>
      <c r="F30" s="9" t="str">
        <f t="shared" si="9"/>
        <v/>
      </c>
    </row>
  </sheetData>
  <mergeCells count="2">
    <mergeCell ref="A1:F1"/>
    <mergeCell ref="A17:F17"/>
  </mergeCells>
  <phoneticPr fontId="4" type="noConversion"/>
  <pageMargins left="0.75000000000000011" right="0.75000000000000011" top="1" bottom="1" header="0.5" footer="0.5"/>
  <pageSetup paperSize="9" scale="6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I27"/>
  <sheetViews>
    <sheetView tabSelected="1" workbookViewId="0">
      <selection activeCell="J2" sqref="J2:P3"/>
    </sheetView>
  </sheetViews>
  <sheetFormatPr baseColWidth="10" defaultRowHeight="16" x14ac:dyDescent="0.2"/>
  <cols>
    <col min="1" max="1" width="3.6640625" customWidth="1"/>
    <col min="2" max="32" width="5" customWidth="1"/>
  </cols>
  <sheetData>
    <row r="2" spans="1:35" ht="17" customHeight="1" x14ac:dyDescent="0.2">
      <c r="J2" s="67">
        <v>45870</v>
      </c>
      <c r="K2" s="67"/>
      <c r="L2" s="67"/>
      <c r="M2" s="67"/>
      <c r="N2" s="67"/>
      <c r="O2" s="67"/>
      <c r="P2" s="67"/>
      <c r="Q2" s="8"/>
      <c r="R2" s="68" t="s">
        <v>14</v>
      </c>
      <c r="S2" s="68"/>
      <c r="T2" s="68"/>
      <c r="U2" s="68" t="s">
        <v>13</v>
      </c>
      <c r="V2" s="68"/>
      <c r="W2" s="68"/>
      <c r="X2" s="68" t="s">
        <v>12</v>
      </c>
      <c r="Y2" s="68"/>
      <c r="Z2" s="68"/>
      <c r="AA2" s="68" t="s">
        <v>11</v>
      </c>
      <c r="AB2" s="68"/>
      <c r="AC2" s="68"/>
      <c r="AD2" s="68" t="s">
        <v>10</v>
      </c>
      <c r="AE2" s="68"/>
      <c r="AF2" s="68"/>
    </row>
    <row r="3" spans="1:35" ht="17" customHeight="1" x14ac:dyDescent="0.2">
      <c r="J3" s="67"/>
      <c r="K3" s="67"/>
      <c r="L3" s="67"/>
      <c r="M3" s="67"/>
      <c r="N3" s="67"/>
      <c r="O3" s="67"/>
      <c r="P3" s="67"/>
      <c r="Q3" s="11" t="s">
        <v>0</v>
      </c>
      <c r="R3" s="55" t="str">
        <f>IF(ISBLANK(Stundenplan!B4),"",Stundenplan!B4)</f>
        <v/>
      </c>
      <c r="S3" s="56"/>
      <c r="T3" s="57"/>
      <c r="U3" s="55" t="str">
        <f>IF(ISBLANK(Stundenplan!C4),"",Stundenplan!C4)</f>
        <v/>
      </c>
      <c r="V3" s="56"/>
      <c r="W3" s="57"/>
      <c r="X3" s="55" t="str">
        <f>IF(ISBLANK(Stundenplan!D4),"",Stundenplan!D4)</f>
        <v/>
      </c>
      <c r="Y3" s="56"/>
      <c r="Z3" s="57"/>
      <c r="AA3" s="55" t="str">
        <f>IF(ISBLANK(Stundenplan!E4),"",Stundenplan!E4)</f>
        <v/>
      </c>
      <c r="AB3" s="56"/>
      <c r="AC3" s="57"/>
      <c r="AD3" s="55" t="str">
        <f>IF(ISBLANK(Stundenplan!F4),"",Stundenplan!F4)</f>
        <v/>
      </c>
      <c r="AE3" s="56"/>
      <c r="AF3" s="57"/>
    </row>
    <row r="4" spans="1:35" ht="17" customHeight="1" x14ac:dyDescent="0.2">
      <c r="Q4" s="11" t="s">
        <v>1</v>
      </c>
      <c r="R4" s="55" t="str">
        <f>IF(ISBLANK(Stundenplan!B5),"",Stundenplan!B5)</f>
        <v/>
      </c>
      <c r="S4" s="56"/>
      <c r="T4" s="57"/>
      <c r="U4" s="55" t="str">
        <f>IF(ISBLANK(Stundenplan!C5),"",Stundenplan!C5)</f>
        <v/>
      </c>
      <c r="V4" s="56"/>
      <c r="W4" s="57"/>
      <c r="X4" s="55" t="str">
        <f>IF(ISBLANK(Stundenplan!D5),"",Stundenplan!D5)</f>
        <v/>
      </c>
      <c r="Y4" s="56"/>
      <c r="Z4" s="57"/>
      <c r="AA4" s="55" t="str">
        <f>IF(ISBLANK(Stundenplan!E5),"",Stundenplan!E5)</f>
        <v/>
      </c>
      <c r="AB4" s="56"/>
      <c r="AC4" s="57"/>
      <c r="AD4" s="55" t="str">
        <f>IF(ISBLANK(Stundenplan!F5),"",Stundenplan!F5)</f>
        <v/>
      </c>
      <c r="AE4" s="56"/>
      <c r="AF4" s="57"/>
    </row>
    <row r="5" spans="1:35" ht="17" customHeight="1" thickBot="1" x14ac:dyDescent="0.25">
      <c r="K5" s="12"/>
      <c r="L5" s="12"/>
      <c r="M5" s="12"/>
      <c r="N5" s="12"/>
      <c r="O5" s="12"/>
      <c r="Q5" s="11" t="s">
        <v>2</v>
      </c>
      <c r="R5" s="55" t="str">
        <f>IF(ISBLANK(Stundenplan!B6),"",Stundenplan!B6)</f>
        <v/>
      </c>
      <c r="S5" s="56"/>
      <c r="T5" s="57"/>
      <c r="U5" s="55" t="str">
        <f>IF(ISBLANK(Stundenplan!C6),"",Stundenplan!C6)</f>
        <v/>
      </c>
      <c r="V5" s="56"/>
      <c r="W5" s="57"/>
      <c r="X5" s="55" t="str">
        <f>IF(ISBLANK(Stundenplan!D6),"",Stundenplan!D6)</f>
        <v/>
      </c>
      <c r="Y5" s="56"/>
      <c r="Z5" s="57"/>
      <c r="AA5" s="55" t="str">
        <f>IF(ISBLANK(Stundenplan!E6),"",Stundenplan!E6)</f>
        <v/>
      </c>
      <c r="AB5" s="56"/>
      <c r="AC5" s="57"/>
      <c r="AD5" s="55" t="str">
        <f>IF(ISBLANK(Stundenplan!F6),"",Stundenplan!F6)</f>
        <v/>
      </c>
      <c r="AE5" s="56"/>
      <c r="AF5" s="57"/>
    </row>
    <row r="6" spans="1:35" ht="17" customHeight="1" x14ac:dyDescent="0.2">
      <c r="K6" s="69" t="s">
        <v>28</v>
      </c>
      <c r="L6" s="70"/>
      <c r="M6" s="70"/>
      <c r="N6" s="70"/>
      <c r="O6" s="71"/>
      <c r="Q6" s="11" t="s">
        <v>3</v>
      </c>
      <c r="R6" s="55" t="str">
        <f>IF(ISBLANK(Stundenplan!B7),"",Stundenplan!B7)</f>
        <v/>
      </c>
      <c r="S6" s="56"/>
      <c r="T6" s="57"/>
      <c r="U6" s="55" t="str">
        <f>IF(ISBLANK(Stundenplan!C7),"",Stundenplan!C7)</f>
        <v/>
      </c>
      <c r="V6" s="56"/>
      <c r="W6" s="57"/>
      <c r="X6" s="55" t="str">
        <f>IF(ISBLANK(Stundenplan!D7),"",Stundenplan!D7)</f>
        <v/>
      </c>
      <c r="Y6" s="56"/>
      <c r="Z6" s="57"/>
      <c r="AA6" s="55" t="str">
        <f>IF(ISBLANK(Stundenplan!E7),"",Stundenplan!E7)</f>
        <v/>
      </c>
      <c r="AB6" s="56"/>
      <c r="AC6" s="57"/>
      <c r="AD6" s="55" t="str">
        <f>IF(ISBLANK(Stundenplan!F7),"",Stundenplan!F7)</f>
        <v/>
      </c>
      <c r="AE6" s="56"/>
      <c r="AF6" s="57"/>
    </row>
    <row r="7" spans="1:35" ht="17" customHeight="1" x14ac:dyDescent="0.2">
      <c r="E7" s="18"/>
      <c r="F7" s="18"/>
      <c r="G7" s="18"/>
      <c r="H7" s="18"/>
      <c r="I7" s="18"/>
      <c r="K7" s="64" t="s">
        <v>29</v>
      </c>
      <c r="L7" s="65"/>
      <c r="M7" s="65"/>
      <c r="N7" s="65"/>
      <c r="O7" s="66"/>
      <c r="Q7" s="11" t="s">
        <v>4</v>
      </c>
      <c r="R7" s="55" t="str">
        <f>IF(ISBLANK(Stundenplan!B8),"",Stundenplan!B8)</f>
        <v/>
      </c>
      <c r="S7" s="56"/>
      <c r="T7" s="57"/>
      <c r="U7" s="55" t="str">
        <f>IF(ISBLANK(Stundenplan!C8),"",Stundenplan!C8)</f>
        <v/>
      </c>
      <c r="V7" s="56"/>
      <c r="W7" s="57"/>
      <c r="X7" s="55" t="str">
        <f>IF(ISBLANK(Stundenplan!D8),"",Stundenplan!D8)</f>
        <v/>
      </c>
      <c r="Y7" s="56"/>
      <c r="Z7" s="57"/>
      <c r="AA7" s="55" t="str">
        <f>IF(ISBLANK(Stundenplan!E8),"",Stundenplan!E8)</f>
        <v/>
      </c>
      <c r="AB7" s="56"/>
      <c r="AC7" s="57"/>
      <c r="AD7" s="55" t="str">
        <f>IF(ISBLANK(Stundenplan!F8),"",Stundenplan!F8)</f>
        <v/>
      </c>
      <c r="AE7" s="56"/>
      <c r="AF7" s="57"/>
    </row>
    <row r="8" spans="1:35" ht="17" customHeight="1" x14ac:dyDescent="0.2">
      <c r="A8" t="s">
        <v>15</v>
      </c>
      <c r="E8" s="63" t="str">
        <f>IF(ISBLANK(Daten!B3),"",Daten!B3)</f>
        <v/>
      </c>
      <c r="F8" s="63"/>
      <c r="G8" s="63"/>
      <c r="H8" s="63"/>
      <c r="I8" s="63"/>
      <c r="K8" s="64" t="s">
        <v>30</v>
      </c>
      <c r="L8" s="65"/>
      <c r="M8" s="65"/>
      <c r="N8" s="65"/>
      <c r="O8" s="66"/>
      <c r="Q8" s="11" t="s">
        <v>5</v>
      </c>
      <c r="R8" s="55" t="str">
        <f>IF(ISBLANK(Stundenplan!B9),"",Stundenplan!B9)</f>
        <v/>
      </c>
      <c r="S8" s="56"/>
      <c r="T8" s="57"/>
      <c r="U8" s="55" t="str">
        <f>IF(ISBLANK(Stundenplan!C9),"",Stundenplan!C9)</f>
        <v/>
      </c>
      <c r="V8" s="56"/>
      <c r="W8" s="57"/>
      <c r="X8" s="55" t="str">
        <f>IF(ISBLANK(Stundenplan!D9),"",Stundenplan!D9)</f>
        <v/>
      </c>
      <c r="Y8" s="56"/>
      <c r="Z8" s="57"/>
      <c r="AA8" s="55" t="str">
        <f>IF(ISBLANK(Stundenplan!E9),"",Stundenplan!E9)</f>
        <v/>
      </c>
      <c r="AB8" s="56"/>
      <c r="AC8" s="57"/>
      <c r="AD8" s="55" t="str">
        <f>IF(ISBLANK(Stundenplan!F9),"",Stundenplan!F9)</f>
        <v/>
      </c>
      <c r="AE8" s="56"/>
      <c r="AF8" s="57"/>
    </row>
    <row r="9" spans="1:35" ht="17" customHeight="1" thickBot="1" x14ac:dyDescent="0.25">
      <c r="A9" t="s">
        <v>16</v>
      </c>
      <c r="E9" s="59" t="str">
        <f>IF(ISBLANK(Daten!B5),"",Daten!B5)</f>
        <v/>
      </c>
      <c r="F9" s="59"/>
      <c r="G9" s="59"/>
      <c r="H9" s="59"/>
      <c r="I9" s="59"/>
      <c r="J9" s="6"/>
      <c r="K9" s="60" t="s">
        <v>31</v>
      </c>
      <c r="L9" s="61"/>
      <c r="M9" s="61"/>
      <c r="N9" s="61"/>
      <c r="O9" s="62"/>
      <c r="Q9" s="11" t="s">
        <v>6</v>
      </c>
      <c r="R9" s="55" t="str">
        <f>IF(ISBLANK(Stundenplan!B10),"",Stundenplan!B10)</f>
        <v/>
      </c>
      <c r="S9" s="56"/>
      <c r="T9" s="57"/>
      <c r="U9" s="55" t="str">
        <f>IF(ISBLANK(Stundenplan!C10),"",Stundenplan!C10)</f>
        <v/>
      </c>
      <c r="V9" s="56"/>
      <c r="W9" s="57"/>
      <c r="X9" s="55" t="str">
        <f>IF(ISBLANK(Stundenplan!D10),"",Stundenplan!D10)</f>
        <v/>
      </c>
      <c r="Y9" s="56"/>
      <c r="Z9" s="57"/>
      <c r="AA9" s="55" t="str">
        <f>IF(ISBLANK(Stundenplan!E10),"",Stundenplan!E10)</f>
        <v/>
      </c>
      <c r="AB9" s="56"/>
      <c r="AC9" s="57"/>
      <c r="AD9" s="55" t="str">
        <f>IF(ISBLANK(Stundenplan!F10),"",Stundenplan!F10)</f>
        <v/>
      </c>
      <c r="AE9" s="56"/>
      <c r="AF9" s="57"/>
    </row>
    <row r="10" spans="1:35" ht="17" customHeight="1" x14ac:dyDescent="0.2">
      <c r="A10" t="s">
        <v>17</v>
      </c>
      <c r="E10" s="58" t="str">
        <f>IF(ISBLANK(Daten!B7),"",Daten!B7)</f>
        <v/>
      </c>
      <c r="F10" s="58"/>
      <c r="G10" s="58"/>
      <c r="H10" s="58"/>
      <c r="I10" s="58"/>
      <c r="Q10" s="11" t="s">
        <v>7</v>
      </c>
      <c r="R10" s="55" t="str">
        <f>IF(ISBLANK(Stundenplan!B11),"",Stundenplan!B11)</f>
        <v/>
      </c>
      <c r="S10" s="56"/>
      <c r="T10" s="57"/>
      <c r="U10" s="55" t="str">
        <f>IF(ISBLANK(Stundenplan!C11),"",Stundenplan!C11)</f>
        <v/>
      </c>
      <c r="V10" s="56"/>
      <c r="W10" s="57"/>
      <c r="X10" s="55" t="str">
        <f>IF(ISBLANK(Stundenplan!D11),"",Stundenplan!D11)</f>
        <v/>
      </c>
      <c r="Y10" s="56"/>
      <c r="Z10" s="57"/>
      <c r="AA10" s="55" t="str">
        <f>IF(ISBLANK(Stundenplan!E11),"",Stundenplan!E11)</f>
        <v/>
      </c>
      <c r="AB10" s="56"/>
      <c r="AC10" s="57"/>
      <c r="AD10" s="55" t="str">
        <f>IF(ISBLANK(Stundenplan!F11),"",Stundenplan!F11)</f>
        <v/>
      </c>
      <c r="AE10" s="56"/>
      <c r="AF10" s="57"/>
    </row>
    <row r="11" spans="1:35" ht="17" customHeight="1" x14ac:dyDescent="0.2">
      <c r="A11" t="s">
        <v>18</v>
      </c>
      <c r="E11" s="58" t="str">
        <f>IF(OR(Daten!C9="x",Daten!C9="X"),"JA!","Nein")</f>
        <v>Nein</v>
      </c>
      <c r="F11" s="58"/>
      <c r="G11" s="58"/>
      <c r="H11" s="58"/>
      <c r="I11" s="58"/>
      <c r="Q11" s="11" t="s">
        <v>8</v>
      </c>
      <c r="R11" s="55" t="str">
        <f>IF(ISBLANK(Stundenplan!B12),"",Stundenplan!B12)</f>
        <v/>
      </c>
      <c r="S11" s="56"/>
      <c r="T11" s="57"/>
      <c r="U11" s="55" t="str">
        <f>IF(ISBLANK(Stundenplan!C12),"",Stundenplan!C12)</f>
        <v/>
      </c>
      <c r="V11" s="56"/>
      <c r="W11" s="57"/>
      <c r="X11" s="55" t="str">
        <f>IF(ISBLANK(Stundenplan!D12),"",Stundenplan!D12)</f>
        <v/>
      </c>
      <c r="Y11" s="56"/>
      <c r="Z11" s="57"/>
      <c r="AA11" s="55" t="str">
        <f>IF(ISBLANK(Stundenplan!E12),"",Stundenplan!E12)</f>
        <v/>
      </c>
      <c r="AB11" s="56"/>
      <c r="AC11" s="57"/>
      <c r="AD11" s="55" t="str">
        <f>IF(ISBLANK(Stundenplan!F12),"",Stundenplan!F12)</f>
        <v/>
      </c>
      <c r="AE11" s="56"/>
      <c r="AF11" s="57"/>
    </row>
    <row r="12" spans="1:35" ht="17" customHeight="1" x14ac:dyDescent="0.2">
      <c r="Q12" s="11" t="s">
        <v>9</v>
      </c>
      <c r="R12" s="55" t="str">
        <f>IF(ISBLANK(Stundenplan!B13),"",Stundenplan!B13)</f>
        <v/>
      </c>
      <c r="S12" s="56"/>
      <c r="T12" s="57"/>
      <c r="U12" s="55" t="str">
        <f>IF(ISBLANK(Stundenplan!C13),"",Stundenplan!C13)</f>
        <v/>
      </c>
      <c r="V12" s="56"/>
      <c r="W12" s="57"/>
      <c r="X12" s="55" t="str">
        <f>IF(ISBLANK(Stundenplan!D13),"",Stundenplan!D13)</f>
        <v/>
      </c>
      <c r="Y12" s="56"/>
      <c r="Z12" s="57"/>
      <c r="AA12" s="55" t="str">
        <f>IF(ISBLANK(Stundenplan!E13),"",Stundenplan!E13)</f>
        <v/>
      </c>
      <c r="AB12" s="56"/>
      <c r="AC12" s="57"/>
      <c r="AD12" s="55" t="str">
        <f>IF(ISBLANK(Stundenplan!F13),"",Stundenplan!F13)</f>
        <v/>
      </c>
      <c r="AE12" s="56"/>
      <c r="AF12" s="57"/>
    </row>
    <row r="13" spans="1:35" ht="17" customHeight="1" x14ac:dyDescent="0.2">
      <c r="A13" t="s">
        <v>32</v>
      </c>
      <c r="K13" s="7"/>
      <c r="L13" s="7"/>
      <c r="M13" s="7"/>
      <c r="N13" s="7"/>
      <c r="O13" s="7"/>
      <c r="Q13" s="11" t="s">
        <v>43</v>
      </c>
      <c r="R13" s="55" t="str">
        <f>IF(ISBLANK(Stundenplan!B14),"",Stundenplan!B14)</f>
        <v/>
      </c>
      <c r="S13" s="56"/>
      <c r="T13" s="57"/>
      <c r="U13" s="55" t="str">
        <f>IF(ISBLANK(Stundenplan!C14),"",Stundenplan!C14)</f>
        <v/>
      </c>
      <c r="V13" s="56"/>
      <c r="W13" s="57"/>
      <c r="X13" s="55" t="str">
        <f>IF(ISBLANK(Stundenplan!D14),"",Stundenplan!D14)</f>
        <v/>
      </c>
      <c r="Y13" s="56"/>
      <c r="Z13" s="57"/>
      <c r="AA13" s="55" t="str">
        <f>IF(ISBLANK(Stundenplan!E14),"",Stundenplan!E14)</f>
        <v/>
      </c>
      <c r="AB13" s="56"/>
      <c r="AC13" s="57"/>
      <c r="AD13" s="55" t="str">
        <f>IF(ISBLANK(Stundenplan!F14),"",Stundenplan!F14)</f>
        <v/>
      </c>
      <c r="AE13" s="56"/>
      <c r="AF13" s="57"/>
    </row>
    <row r="14" spans="1:3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35" x14ac:dyDescent="0.2">
      <c r="B15" s="3">
        <f>WEEKDAY(J2,1)</f>
        <v>6</v>
      </c>
      <c r="C15" s="3">
        <f>WEEKDAY(B15+1,1)</f>
        <v>7</v>
      </c>
      <c r="D15" s="3">
        <f t="shared" ref="D15:AF15" si="0">WEEKDAY(C15+1,1)</f>
        <v>1</v>
      </c>
      <c r="E15" s="3">
        <f t="shared" si="0"/>
        <v>2</v>
      </c>
      <c r="F15" s="3">
        <f t="shared" si="0"/>
        <v>3</v>
      </c>
      <c r="G15" s="3">
        <f t="shared" si="0"/>
        <v>4</v>
      </c>
      <c r="H15" s="3">
        <f t="shared" si="0"/>
        <v>5</v>
      </c>
      <c r="I15" s="3">
        <f t="shared" si="0"/>
        <v>6</v>
      </c>
      <c r="J15" s="3">
        <f t="shared" si="0"/>
        <v>7</v>
      </c>
      <c r="K15" s="3">
        <f t="shared" si="0"/>
        <v>1</v>
      </c>
      <c r="L15" s="3">
        <f t="shared" si="0"/>
        <v>2</v>
      </c>
      <c r="M15" s="3">
        <f t="shared" si="0"/>
        <v>3</v>
      </c>
      <c r="N15" s="3">
        <f t="shared" si="0"/>
        <v>4</v>
      </c>
      <c r="O15" s="3">
        <f t="shared" si="0"/>
        <v>5</v>
      </c>
      <c r="P15" s="3">
        <f t="shared" si="0"/>
        <v>6</v>
      </c>
      <c r="Q15" s="3">
        <f t="shared" si="0"/>
        <v>7</v>
      </c>
      <c r="R15" s="3">
        <f t="shared" si="0"/>
        <v>1</v>
      </c>
      <c r="S15" s="3">
        <f t="shared" si="0"/>
        <v>2</v>
      </c>
      <c r="T15" s="3">
        <f t="shared" si="0"/>
        <v>3</v>
      </c>
      <c r="U15" s="3">
        <f t="shared" si="0"/>
        <v>4</v>
      </c>
      <c r="V15" s="3">
        <f t="shared" si="0"/>
        <v>5</v>
      </c>
      <c r="W15" s="3">
        <f t="shared" si="0"/>
        <v>6</v>
      </c>
      <c r="X15" s="3">
        <f t="shared" si="0"/>
        <v>7</v>
      </c>
      <c r="Y15" s="3">
        <f t="shared" si="0"/>
        <v>1</v>
      </c>
      <c r="Z15" s="3">
        <f t="shared" si="0"/>
        <v>2</v>
      </c>
      <c r="AA15" s="3">
        <f t="shared" si="0"/>
        <v>3</v>
      </c>
      <c r="AB15" s="3">
        <f t="shared" si="0"/>
        <v>4</v>
      </c>
      <c r="AC15" s="3">
        <f t="shared" si="0"/>
        <v>5</v>
      </c>
      <c r="AD15" s="3">
        <f t="shared" si="0"/>
        <v>6</v>
      </c>
      <c r="AE15" s="3">
        <f t="shared" si="0"/>
        <v>7</v>
      </c>
      <c r="AF15" s="3">
        <f t="shared" si="0"/>
        <v>1</v>
      </c>
    </row>
    <row r="16" spans="1:35" x14ac:dyDescent="0.2">
      <c r="B16" s="5">
        <v>1</v>
      </c>
      <c r="C16" s="5">
        <v>2</v>
      </c>
      <c r="D16" s="5">
        <f>C16+1</f>
        <v>3</v>
      </c>
      <c r="E16" s="5">
        <f t="shared" ref="E16:AF16" si="1">D16+1</f>
        <v>4</v>
      </c>
      <c r="F16" s="5">
        <f t="shared" si="1"/>
        <v>5</v>
      </c>
      <c r="G16" s="5">
        <f t="shared" si="1"/>
        <v>6</v>
      </c>
      <c r="H16" s="5">
        <f t="shared" si="1"/>
        <v>7</v>
      </c>
      <c r="I16" s="5">
        <f t="shared" si="1"/>
        <v>8</v>
      </c>
      <c r="J16" s="5">
        <f t="shared" si="1"/>
        <v>9</v>
      </c>
      <c r="K16" s="5">
        <f t="shared" si="1"/>
        <v>10</v>
      </c>
      <c r="L16" s="5">
        <f t="shared" si="1"/>
        <v>11</v>
      </c>
      <c r="M16" s="5">
        <f t="shared" si="1"/>
        <v>12</v>
      </c>
      <c r="N16" s="5">
        <f t="shared" si="1"/>
        <v>13</v>
      </c>
      <c r="O16" s="5">
        <f t="shared" si="1"/>
        <v>14</v>
      </c>
      <c r="P16" s="5">
        <f t="shared" si="1"/>
        <v>15</v>
      </c>
      <c r="Q16" s="5">
        <f t="shared" si="1"/>
        <v>16</v>
      </c>
      <c r="R16" s="5">
        <f t="shared" si="1"/>
        <v>17</v>
      </c>
      <c r="S16" s="5">
        <f t="shared" si="1"/>
        <v>18</v>
      </c>
      <c r="T16" s="5">
        <f t="shared" si="1"/>
        <v>19</v>
      </c>
      <c r="U16" s="5">
        <f t="shared" si="1"/>
        <v>20</v>
      </c>
      <c r="V16" s="5">
        <f t="shared" si="1"/>
        <v>21</v>
      </c>
      <c r="W16" s="5">
        <f t="shared" si="1"/>
        <v>22</v>
      </c>
      <c r="X16" s="5">
        <f t="shared" si="1"/>
        <v>23</v>
      </c>
      <c r="Y16" s="5">
        <f t="shared" si="1"/>
        <v>24</v>
      </c>
      <c r="Z16" s="5">
        <f t="shared" si="1"/>
        <v>25</v>
      </c>
      <c r="AA16" s="5">
        <f t="shared" si="1"/>
        <v>26</v>
      </c>
      <c r="AB16" s="5">
        <f t="shared" si="1"/>
        <v>27</v>
      </c>
      <c r="AC16" s="5">
        <f t="shared" si="1"/>
        <v>28</v>
      </c>
      <c r="AD16" s="5">
        <f t="shared" si="1"/>
        <v>29</v>
      </c>
      <c r="AE16" s="5">
        <f t="shared" si="1"/>
        <v>30</v>
      </c>
      <c r="AF16" s="5">
        <f t="shared" si="1"/>
        <v>31</v>
      </c>
      <c r="AG16" s="1"/>
      <c r="AH16" s="1"/>
      <c r="AI16" s="1"/>
    </row>
    <row r="17" spans="1:32" ht="35" customHeight="1" x14ac:dyDescent="0.2">
      <c r="A17" s="4" t="s">
        <v>0</v>
      </c>
      <c r="B17" s="52" t="s">
        <v>22</v>
      </c>
      <c r="C17" s="24"/>
      <c r="D17" s="24"/>
      <c r="E17" s="43" t="s">
        <v>22</v>
      </c>
      <c r="F17" s="44"/>
      <c r="G17" s="44"/>
      <c r="H17" s="44"/>
      <c r="I17" s="45"/>
      <c r="J17" s="24"/>
      <c r="K17" s="24"/>
      <c r="L17" s="43" t="s">
        <v>22</v>
      </c>
      <c r="M17" s="44"/>
      <c r="N17" s="44"/>
      <c r="O17" s="44"/>
      <c r="P17" s="45"/>
      <c r="Q17" s="24"/>
      <c r="R17" s="24"/>
      <c r="S17" s="22"/>
      <c r="T17" s="22"/>
      <c r="U17" s="22"/>
      <c r="V17" s="22"/>
      <c r="W17" s="22"/>
      <c r="X17" s="24"/>
      <c r="Y17" s="24"/>
      <c r="Z17" s="22"/>
      <c r="AA17" s="22"/>
      <c r="AB17" s="22"/>
      <c r="AC17" s="22"/>
      <c r="AD17" s="22"/>
      <c r="AE17" s="25"/>
      <c r="AF17" s="25"/>
    </row>
    <row r="18" spans="1:32" ht="35" customHeight="1" x14ac:dyDescent="0.2">
      <c r="A18" s="4" t="s">
        <v>1</v>
      </c>
      <c r="B18" s="53"/>
      <c r="C18" s="24"/>
      <c r="D18" s="24"/>
      <c r="E18" s="46"/>
      <c r="F18" s="47"/>
      <c r="G18" s="47"/>
      <c r="H18" s="47"/>
      <c r="I18" s="48"/>
      <c r="J18" s="24"/>
      <c r="K18" s="24"/>
      <c r="L18" s="46"/>
      <c r="M18" s="47"/>
      <c r="N18" s="47"/>
      <c r="O18" s="47"/>
      <c r="P18" s="48"/>
      <c r="Q18" s="24"/>
      <c r="R18" s="24"/>
      <c r="S18" s="22"/>
      <c r="T18" s="22"/>
      <c r="U18" s="22"/>
      <c r="V18" s="22"/>
      <c r="W18" s="22"/>
      <c r="X18" s="24"/>
      <c r="Y18" s="24"/>
      <c r="Z18" s="22"/>
      <c r="AA18" s="22"/>
      <c r="AB18" s="22"/>
      <c r="AC18" s="22"/>
      <c r="AD18" s="22"/>
      <c r="AE18" s="25"/>
      <c r="AF18" s="25"/>
    </row>
    <row r="19" spans="1:32" ht="35" customHeight="1" x14ac:dyDescent="0.2">
      <c r="A19" s="4" t="s">
        <v>2</v>
      </c>
      <c r="B19" s="53"/>
      <c r="C19" s="24"/>
      <c r="D19" s="24"/>
      <c r="E19" s="46"/>
      <c r="F19" s="47"/>
      <c r="G19" s="47"/>
      <c r="H19" s="47"/>
      <c r="I19" s="48"/>
      <c r="J19" s="24"/>
      <c r="K19" s="24"/>
      <c r="L19" s="46"/>
      <c r="M19" s="47"/>
      <c r="N19" s="47"/>
      <c r="O19" s="47"/>
      <c r="P19" s="48"/>
      <c r="Q19" s="24"/>
      <c r="R19" s="24"/>
      <c r="S19" s="22"/>
      <c r="T19" s="22"/>
      <c r="U19" s="22"/>
      <c r="V19" s="22"/>
      <c r="W19" s="22"/>
      <c r="X19" s="24"/>
      <c r="Y19" s="24"/>
      <c r="Z19" s="22"/>
      <c r="AA19" s="22"/>
      <c r="AB19" s="22"/>
      <c r="AC19" s="22"/>
      <c r="AD19" s="22"/>
      <c r="AE19" s="25"/>
      <c r="AF19" s="25"/>
    </row>
    <row r="20" spans="1:32" ht="35" customHeight="1" x14ac:dyDescent="0.2">
      <c r="A20" s="4" t="s">
        <v>3</v>
      </c>
      <c r="B20" s="53"/>
      <c r="C20" s="24"/>
      <c r="D20" s="24"/>
      <c r="E20" s="46"/>
      <c r="F20" s="47"/>
      <c r="G20" s="47"/>
      <c r="H20" s="47"/>
      <c r="I20" s="48"/>
      <c r="J20" s="24"/>
      <c r="K20" s="24"/>
      <c r="L20" s="46"/>
      <c r="M20" s="47"/>
      <c r="N20" s="47"/>
      <c r="O20" s="47"/>
      <c r="P20" s="48"/>
      <c r="Q20" s="24"/>
      <c r="R20" s="24"/>
      <c r="S20" s="22"/>
      <c r="T20" s="22"/>
      <c r="U20" s="22"/>
      <c r="V20" s="22"/>
      <c r="W20" s="22"/>
      <c r="X20" s="24"/>
      <c r="Y20" s="24"/>
      <c r="Z20" s="22"/>
      <c r="AA20" s="22"/>
      <c r="AB20" s="22"/>
      <c r="AC20" s="22"/>
      <c r="AD20" s="22"/>
      <c r="AE20" s="25"/>
      <c r="AF20" s="25"/>
    </row>
    <row r="21" spans="1:32" ht="35" customHeight="1" x14ac:dyDescent="0.2">
      <c r="A21" s="4" t="s">
        <v>4</v>
      </c>
      <c r="B21" s="53"/>
      <c r="C21" s="24"/>
      <c r="D21" s="24"/>
      <c r="E21" s="46"/>
      <c r="F21" s="47"/>
      <c r="G21" s="47"/>
      <c r="H21" s="47"/>
      <c r="I21" s="48"/>
      <c r="J21" s="24"/>
      <c r="K21" s="24"/>
      <c r="L21" s="46"/>
      <c r="M21" s="47"/>
      <c r="N21" s="47"/>
      <c r="O21" s="47"/>
      <c r="P21" s="48"/>
      <c r="Q21" s="24"/>
      <c r="R21" s="24"/>
      <c r="S21" s="22"/>
      <c r="T21" s="22"/>
      <c r="U21" s="22"/>
      <c r="V21" s="22"/>
      <c r="W21" s="22"/>
      <c r="X21" s="24"/>
      <c r="Y21" s="24"/>
      <c r="Z21" s="22"/>
      <c r="AA21" s="22"/>
      <c r="AB21" s="22"/>
      <c r="AC21" s="22"/>
      <c r="AD21" s="22"/>
      <c r="AE21" s="25"/>
      <c r="AF21" s="25"/>
    </row>
    <row r="22" spans="1:32" ht="35" customHeight="1" x14ac:dyDescent="0.2">
      <c r="A22" s="4" t="s">
        <v>5</v>
      </c>
      <c r="B22" s="53"/>
      <c r="C22" s="24"/>
      <c r="D22" s="24"/>
      <c r="E22" s="46"/>
      <c r="F22" s="47"/>
      <c r="G22" s="47"/>
      <c r="H22" s="47"/>
      <c r="I22" s="48"/>
      <c r="J22" s="24"/>
      <c r="K22" s="24"/>
      <c r="L22" s="46"/>
      <c r="M22" s="47"/>
      <c r="N22" s="47"/>
      <c r="O22" s="47"/>
      <c r="P22" s="48"/>
      <c r="Q22" s="24"/>
      <c r="R22" s="24"/>
      <c r="S22" s="22"/>
      <c r="T22" s="22"/>
      <c r="U22" s="22"/>
      <c r="V22" s="22"/>
      <c r="W22" s="22"/>
      <c r="X22" s="24"/>
      <c r="Y22" s="24"/>
      <c r="Z22" s="22"/>
      <c r="AA22" s="22"/>
      <c r="AB22" s="22"/>
      <c r="AC22" s="22"/>
      <c r="AD22" s="22"/>
      <c r="AE22" s="25"/>
      <c r="AF22" s="25"/>
    </row>
    <row r="23" spans="1:32" ht="35" customHeight="1" x14ac:dyDescent="0.2">
      <c r="A23" s="4" t="s">
        <v>6</v>
      </c>
      <c r="B23" s="53"/>
      <c r="C23" s="24"/>
      <c r="D23" s="24"/>
      <c r="E23" s="46"/>
      <c r="F23" s="47"/>
      <c r="G23" s="47"/>
      <c r="H23" s="47"/>
      <c r="I23" s="48"/>
      <c r="J23" s="24"/>
      <c r="K23" s="24"/>
      <c r="L23" s="46"/>
      <c r="M23" s="47"/>
      <c r="N23" s="47"/>
      <c r="O23" s="47"/>
      <c r="P23" s="48"/>
      <c r="Q23" s="24"/>
      <c r="R23" s="24"/>
      <c r="S23" s="22"/>
      <c r="T23" s="22"/>
      <c r="U23" s="22"/>
      <c r="V23" s="22"/>
      <c r="W23" s="22"/>
      <c r="X23" s="24"/>
      <c r="Y23" s="24"/>
      <c r="Z23" s="22"/>
      <c r="AA23" s="22"/>
      <c r="AB23" s="22"/>
      <c r="AC23" s="22"/>
      <c r="AD23" s="22"/>
      <c r="AE23" s="25"/>
      <c r="AF23" s="25"/>
    </row>
    <row r="24" spans="1:32" ht="35" customHeight="1" x14ac:dyDescent="0.2">
      <c r="A24" s="4" t="s">
        <v>7</v>
      </c>
      <c r="B24" s="53"/>
      <c r="C24" s="24"/>
      <c r="D24" s="24"/>
      <c r="E24" s="46"/>
      <c r="F24" s="47"/>
      <c r="G24" s="47"/>
      <c r="H24" s="47"/>
      <c r="I24" s="48"/>
      <c r="J24" s="24"/>
      <c r="K24" s="24"/>
      <c r="L24" s="46"/>
      <c r="M24" s="47"/>
      <c r="N24" s="47"/>
      <c r="O24" s="47"/>
      <c r="P24" s="48"/>
      <c r="Q24" s="24"/>
      <c r="R24" s="24"/>
      <c r="S24" s="22"/>
      <c r="T24" s="22"/>
      <c r="U24" s="22"/>
      <c r="V24" s="22"/>
      <c r="W24" s="22"/>
      <c r="X24" s="24"/>
      <c r="Y24" s="24"/>
      <c r="Z24" s="22"/>
      <c r="AA24" s="22"/>
      <c r="AB24" s="22"/>
      <c r="AC24" s="22"/>
      <c r="AD24" s="22"/>
      <c r="AE24" s="25"/>
      <c r="AF24" s="25"/>
    </row>
    <row r="25" spans="1:32" ht="35" customHeight="1" x14ac:dyDescent="0.2">
      <c r="A25" s="4" t="s">
        <v>8</v>
      </c>
      <c r="B25" s="53"/>
      <c r="C25" s="24"/>
      <c r="D25" s="24"/>
      <c r="E25" s="46"/>
      <c r="F25" s="47"/>
      <c r="G25" s="47"/>
      <c r="H25" s="47"/>
      <c r="I25" s="48"/>
      <c r="J25" s="24"/>
      <c r="K25" s="24"/>
      <c r="L25" s="46"/>
      <c r="M25" s="47"/>
      <c r="N25" s="47"/>
      <c r="O25" s="47"/>
      <c r="P25" s="48"/>
      <c r="Q25" s="24"/>
      <c r="R25" s="24"/>
      <c r="S25" s="22"/>
      <c r="T25" s="22"/>
      <c r="U25" s="22"/>
      <c r="V25" s="22"/>
      <c r="W25" s="22"/>
      <c r="X25" s="24"/>
      <c r="Y25" s="24"/>
      <c r="Z25" s="22"/>
      <c r="AA25" s="22"/>
      <c r="AB25" s="22"/>
      <c r="AC25" s="22"/>
      <c r="AD25" s="22"/>
      <c r="AE25" s="25"/>
      <c r="AF25" s="25"/>
    </row>
    <row r="26" spans="1:32" ht="35" customHeight="1" x14ac:dyDescent="0.2">
      <c r="A26" s="4" t="s">
        <v>9</v>
      </c>
      <c r="B26" s="53"/>
      <c r="C26" s="24"/>
      <c r="D26" s="24"/>
      <c r="E26" s="46"/>
      <c r="F26" s="47"/>
      <c r="G26" s="47"/>
      <c r="H26" s="47"/>
      <c r="I26" s="48"/>
      <c r="J26" s="24"/>
      <c r="K26" s="24"/>
      <c r="L26" s="46"/>
      <c r="M26" s="47"/>
      <c r="N26" s="47"/>
      <c r="O26" s="47"/>
      <c r="P26" s="48"/>
      <c r="Q26" s="24"/>
      <c r="R26" s="24"/>
      <c r="S26" s="22"/>
      <c r="T26" s="22"/>
      <c r="U26" s="22"/>
      <c r="V26" s="22"/>
      <c r="W26" s="22"/>
      <c r="X26" s="24"/>
      <c r="Y26" s="24"/>
      <c r="Z26" s="22"/>
      <c r="AA26" s="22"/>
      <c r="AB26" s="22"/>
      <c r="AC26" s="22"/>
      <c r="AD26" s="22"/>
      <c r="AE26" s="25"/>
      <c r="AF26" s="25"/>
    </row>
    <row r="27" spans="1:32" ht="35" customHeight="1" x14ac:dyDescent="0.2">
      <c r="A27" s="4" t="s">
        <v>43</v>
      </c>
      <c r="B27" s="54"/>
      <c r="C27" s="24"/>
      <c r="D27" s="24"/>
      <c r="E27" s="49"/>
      <c r="F27" s="50"/>
      <c r="G27" s="50"/>
      <c r="H27" s="50"/>
      <c r="I27" s="51"/>
      <c r="J27" s="24"/>
      <c r="K27" s="24"/>
      <c r="L27" s="49"/>
      <c r="M27" s="50"/>
      <c r="N27" s="50"/>
      <c r="O27" s="50"/>
      <c r="P27" s="51"/>
      <c r="Q27" s="24"/>
      <c r="R27" s="24"/>
      <c r="S27" s="22"/>
      <c r="T27" s="22"/>
      <c r="U27" s="22"/>
      <c r="V27" s="22"/>
      <c r="W27" s="22"/>
      <c r="X27" s="24"/>
      <c r="Y27" s="24"/>
      <c r="Z27" s="22"/>
      <c r="AA27" s="22"/>
      <c r="AB27" s="22"/>
      <c r="AC27" s="22"/>
      <c r="AD27" s="22"/>
      <c r="AE27" s="25"/>
      <c r="AF27" s="25"/>
    </row>
  </sheetData>
  <mergeCells count="72">
    <mergeCell ref="R5:T5"/>
    <mergeCell ref="U5:W5"/>
    <mergeCell ref="X5:Z5"/>
    <mergeCell ref="L17:P27"/>
    <mergeCell ref="AD6:AF6"/>
    <mergeCell ref="K7:O7"/>
    <mergeCell ref="R7:T7"/>
    <mergeCell ref="U7:W7"/>
    <mergeCell ref="X7:Z7"/>
    <mergeCell ref="AA7:AC7"/>
    <mergeCell ref="AD7:AF7"/>
    <mergeCell ref="K6:O6"/>
    <mergeCell ref="R6:T6"/>
    <mergeCell ref="U6:W6"/>
    <mergeCell ref="X6:Z6"/>
    <mergeCell ref="AA6:AC6"/>
    <mergeCell ref="R4:T4"/>
    <mergeCell ref="U4:W4"/>
    <mergeCell ref="X4:Z4"/>
    <mergeCell ref="AA4:AC4"/>
    <mergeCell ref="AD4:AF4"/>
    <mergeCell ref="AD2:AF2"/>
    <mergeCell ref="R3:T3"/>
    <mergeCell ref="U3:W3"/>
    <mergeCell ref="X3:Z3"/>
    <mergeCell ref="AA3:AC3"/>
    <mergeCell ref="AD3:AF3"/>
    <mergeCell ref="J2:P3"/>
    <mergeCell ref="R2:T2"/>
    <mergeCell ref="U2:W2"/>
    <mergeCell ref="X2:Z2"/>
    <mergeCell ref="AA2:AC2"/>
    <mergeCell ref="AA5:AC5"/>
    <mergeCell ref="AD8:AF8"/>
    <mergeCell ref="E9:I9"/>
    <mergeCell ref="K9:O9"/>
    <mergeCell ref="R9:T9"/>
    <mergeCell ref="U9:W9"/>
    <mergeCell ref="X9:Z9"/>
    <mergeCell ref="AA9:AC9"/>
    <mergeCell ref="AD9:AF9"/>
    <mergeCell ref="E8:I8"/>
    <mergeCell ref="K8:O8"/>
    <mergeCell ref="R8:T8"/>
    <mergeCell ref="U8:W8"/>
    <mergeCell ref="X8:Z8"/>
    <mergeCell ref="AA8:AC8"/>
    <mergeCell ref="AD5:AF5"/>
    <mergeCell ref="AD11:AF11"/>
    <mergeCell ref="E10:I10"/>
    <mergeCell ref="R10:T10"/>
    <mergeCell ref="U10:W10"/>
    <mergeCell ref="X10:Z10"/>
    <mergeCell ref="AA10:AC10"/>
    <mergeCell ref="AD10:AF10"/>
    <mergeCell ref="E11:I11"/>
    <mergeCell ref="R11:T11"/>
    <mergeCell ref="U11:W11"/>
    <mergeCell ref="X11:Z11"/>
    <mergeCell ref="AA11:AC11"/>
    <mergeCell ref="E17:I27"/>
    <mergeCell ref="B17:B27"/>
    <mergeCell ref="AD12:AF12"/>
    <mergeCell ref="R13:T13"/>
    <mergeCell ref="U13:W13"/>
    <mergeCell ref="X13:Z13"/>
    <mergeCell ref="AA13:AC13"/>
    <mergeCell ref="AD13:AF13"/>
    <mergeCell ref="R12:T12"/>
    <mergeCell ref="U12:W12"/>
    <mergeCell ref="X12:Z12"/>
    <mergeCell ref="AA12:AC12"/>
  </mergeCells>
  <phoneticPr fontId="4" type="noConversion"/>
  <conditionalFormatting sqref="B17">
    <cfRule type="expression" dxfId="83" priority="20">
      <formula>OR(WEEKDAY(B$15,2)=6,WEEKDAY(B$15,2)=7)</formula>
    </cfRule>
  </conditionalFormatting>
  <conditionalFormatting sqref="B15:AF16">
    <cfRule type="expression" dxfId="82" priority="46">
      <formula>OR(WEEKDAY(B$15,2)=6,WEEKDAY(B$15,2)=7)</formula>
    </cfRule>
  </conditionalFormatting>
  <conditionalFormatting sqref="C17:D27 J17:K27 Q17:R27 X17:Y27 AE17:AF27">
    <cfRule type="expression" dxfId="81" priority="3">
      <formula>OR(WEEKDAY(XEE$15,2)=6,WEEKDAY(XEE$15,2)=7)</formula>
    </cfRule>
  </conditionalFormatting>
  <conditionalFormatting sqref="E17">
    <cfRule type="expression" dxfId="80" priority="5">
      <formula>OR(WEEKDAY(F$15,2)=6,WEEKDAY(F$15,2)=7)</formula>
    </cfRule>
  </conditionalFormatting>
  <conditionalFormatting sqref="E11:I11">
    <cfRule type="expression" dxfId="79" priority="47">
      <formula>$E$11="JA!"</formula>
    </cfRule>
  </conditionalFormatting>
  <conditionalFormatting sqref="L17">
    <cfRule type="expression" dxfId="78" priority="1">
      <formula>OR(WEEKDAY(M$15,2)=6,WEEKDAY(M$15,2)=7)</formula>
    </cfRule>
  </conditionalFormatting>
  <conditionalFormatting sqref="S17">
    <cfRule type="expression" dxfId="77" priority="7">
      <formula>OR(WEEKDAY(T$15,2)=6,WEEKDAY(T$15,2)=7)</formula>
    </cfRule>
  </conditionalFormatting>
  <conditionalFormatting sqref="Z17">
    <cfRule type="expression" dxfId="76" priority="4">
      <formula>OR(WEEKDAY(AA$15,2)=6,WEEKDAY(AA$15,2)=7)</formula>
    </cfRule>
  </conditionalFormatting>
  <printOptions horizontalCentered="1" verticalCentered="1"/>
  <pageMargins left="0.49" right="0.49" top="0.49" bottom="0.49" header="0.39000000000000007" footer="0.5"/>
  <pageSetup paperSize="9" scale="8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I27"/>
  <sheetViews>
    <sheetView workbookViewId="0">
      <selection activeCell="J2" sqref="J2:P3"/>
    </sheetView>
  </sheetViews>
  <sheetFormatPr baseColWidth="10" defaultRowHeight="16" x14ac:dyDescent="0.2"/>
  <cols>
    <col min="1" max="1" width="3.6640625" customWidth="1"/>
    <col min="2" max="32" width="5" customWidth="1"/>
  </cols>
  <sheetData>
    <row r="2" spans="1:35" ht="17" customHeight="1" x14ac:dyDescent="0.2">
      <c r="J2" s="67">
        <f>August!J2+31</f>
        <v>45901</v>
      </c>
      <c r="K2" s="67"/>
      <c r="L2" s="67"/>
      <c r="M2" s="67"/>
      <c r="N2" s="67"/>
      <c r="O2" s="67"/>
      <c r="P2" s="67"/>
      <c r="Q2" s="8"/>
      <c r="R2" s="68" t="s">
        <v>14</v>
      </c>
      <c r="S2" s="68"/>
      <c r="T2" s="68"/>
      <c r="U2" s="68" t="s">
        <v>13</v>
      </c>
      <c r="V2" s="68"/>
      <c r="W2" s="68"/>
      <c r="X2" s="68" t="s">
        <v>12</v>
      </c>
      <c r="Y2" s="68"/>
      <c r="Z2" s="68"/>
      <c r="AA2" s="68" t="s">
        <v>11</v>
      </c>
      <c r="AB2" s="68"/>
      <c r="AC2" s="68"/>
      <c r="AD2" s="68" t="s">
        <v>10</v>
      </c>
      <c r="AE2" s="68"/>
      <c r="AF2" s="68"/>
    </row>
    <row r="3" spans="1:35" ht="17" customHeight="1" x14ac:dyDescent="0.2">
      <c r="J3" s="67"/>
      <c r="K3" s="67"/>
      <c r="L3" s="67"/>
      <c r="M3" s="67"/>
      <c r="N3" s="67"/>
      <c r="O3" s="67"/>
      <c r="P3" s="67"/>
      <c r="Q3" s="11" t="s">
        <v>0</v>
      </c>
      <c r="R3" s="55" t="str">
        <f>IF(ISBLANK(Stundenplan!B4),"",Stundenplan!B4)</f>
        <v/>
      </c>
      <c r="S3" s="56"/>
      <c r="T3" s="57"/>
      <c r="U3" s="55" t="str">
        <f>IF(ISBLANK(Stundenplan!C4),"",Stundenplan!C4)</f>
        <v/>
      </c>
      <c r="V3" s="56"/>
      <c r="W3" s="57"/>
      <c r="X3" s="55" t="str">
        <f>IF(ISBLANK(Stundenplan!D4),"",Stundenplan!D4)</f>
        <v/>
      </c>
      <c r="Y3" s="56"/>
      <c r="Z3" s="57"/>
      <c r="AA3" s="55" t="str">
        <f>IF(ISBLANK(Stundenplan!E4),"",Stundenplan!E4)</f>
        <v/>
      </c>
      <c r="AB3" s="56"/>
      <c r="AC3" s="57"/>
      <c r="AD3" s="55" t="str">
        <f>IF(ISBLANK(Stundenplan!F4),"",Stundenplan!F4)</f>
        <v/>
      </c>
      <c r="AE3" s="56"/>
      <c r="AF3" s="57"/>
    </row>
    <row r="4" spans="1:35" ht="17" customHeight="1" x14ac:dyDescent="0.2">
      <c r="Q4" s="11" t="s">
        <v>1</v>
      </c>
      <c r="R4" s="55" t="str">
        <f>IF(ISBLANK(Stundenplan!B5),"",Stundenplan!B5)</f>
        <v/>
      </c>
      <c r="S4" s="56"/>
      <c r="T4" s="57"/>
      <c r="U4" s="55" t="str">
        <f>IF(ISBLANK(Stundenplan!C5),"",Stundenplan!C5)</f>
        <v/>
      </c>
      <c r="V4" s="56"/>
      <c r="W4" s="57"/>
      <c r="X4" s="55" t="str">
        <f>IF(ISBLANK(Stundenplan!D5),"",Stundenplan!D5)</f>
        <v/>
      </c>
      <c r="Y4" s="56"/>
      <c r="Z4" s="57"/>
      <c r="AA4" s="55" t="str">
        <f>IF(ISBLANK(Stundenplan!E5),"",Stundenplan!E5)</f>
        <v/>
      </c>
      <c r="AB4" s="56"/>
      <c r="AC4" s="57"/>
      <c r="AD4" s="55" t="str">
        <f>IF(ISBLANK(Stundenplan!F5),"",Stundenplan!F5)</f>
        <v/>
      </c>
      <c r="AE4" s="56"/>
      <c r="AF4" s="57"/>
    </row>
    <row r="5" spans="1:35" ht="17" customHeight="1" thickBot="1" x14ac:dyDescent="0.25">
      <c r="K5" s="12"/>
      <c r="L5" s="12"/>
      <c r="M5" s="12"/>
      <c r="N5" s="12"/>
      <c r="O5" s="12"/>
      <c r="Q5" s="11" t="s">
        <v>2</v>
      </c>
      <c r="R5" s="55" t="str">
        <f>IF(ISBLANK(Stundenplan!B6),"",Stundenplan!B6)</f>
        <v/>
      </c>
      <c r="S5" s="56"/>
      <c r="T5" s="57"/>
      <c r="U5" s="55" t="str">
        <f>IF(ISBLANK(Stundenplan!C6),"",Stundenplan!C6)</f>
        <v/>
      </c>
      <c r="V5" s="56"/>
      <c r="W5" s="57"/>
      <c r="X5" s="55" t="str">
        <f>IF(ISBLANK(Stundenplan!D6),"",Stundenplan!D6)</f>
        <v/>
      </c>
      <c r="Y5" s="56"/>
      <c r="Z5" s="57"/>
      <c r="AA5" s="55" t="str">
        <f>IF(ISBLANK(Stundenplan!E6),"",Stundenplan!E6)</f>
        <v/>
      </c>
      <c r="AB5" s="56"/>
      <c r="AC5" s="57"/>
      <c r="AD5" s="55" t="str">
        <f>IF(ISBLANK(Stundenplan!F6),"",Stundenplan!F6)</f>
        <v/>
      </c>
      <c r="AE5" s="56"/>
      <c r="AF5" s="57"/>
    </row>
    <row r="6" spans="1:35" ht="17" customHeight="1" x14ac:dyDescent="0.2">
      <c r="K6" s="69" t="s">
        <v>28</v>
      </c>
      <c r="L6" s="70"/>
      <c r="M6" s="70"/>
      <c r="N6" s="70"/>
      <c r="O6" s="71"/>
      <c r="Q6" s="11" t="s">
        <v>3</v>
      </c>
      <c r="R6" s="55" t="str">
        <f>IF(ISBLANK(Stundenplan!B7),"",Stundenplan!B7)</f>
        <v/>
      </c>
      <c r="S6" s="56"/>
      <c r="T6" s="57"/>
      <c r="U6" s="55" t="str">
        <f>IF(ISBLANK(Stundenplan!C7),"",Stundenplan!C7)</f>
        <v/>
      </c>
      <c r="V6" s="56"/>
      <c r="W6" s="57"/>
      <c r="X6" s="55" t="str">
        <f>IF(ISBLANK(Stundenplan!D7),"",Stundenplan!D7)</f>
        <v/>
      </c>
      <c r="Y6" s="56"/>
      <c r="Z6" s="57"/>
      <c r="AA6" s="55" t="str">
        <f>IF(ISBLANK(Stundenplan!E7),"",Stundenplan!E7)</f>
        <v/>
      </c>
      <c r="AB6" s="56"/>
      <c r="AC6" s="57"/>
      <c r="AD6" s="55" t="str">
        <f>IF(ISBLANK(Stundenplan!F7),"",Stundenplan!F7)</f>
        <v/>
      </c>
      <c r="AE6" s="56"/>
      <c r="AF6" s="57"/>
    </row>
    <row r="7" spans="1:35" ht="17" customHeight="1" x14ac:dyDescent="0.2">
      <c r="E7" s="18"/>
      <c r="F7" s="18"/>
      <c r="G7" s="18"/>
      <c r="H7" s="18"/>
      <c r="I7" s="18"/>
      <c r="K7" s="64" t="s">
        <v>29</v>
      </c>
      <c r="L7" s="65"/>
      <c r="M7" s="65"/>
      <c r="N7" s="65"/>
      <c r="O7" s="66"/>
      <c r="Q7" s="11" t="s">
        <v>4</v>
      </c>
      <c r="R7" s="55" t="str">
        <f>IF(ISBLANK(Stundenplan!B8),"",Stundenplan!B8)</f>
        <v/>
      </c>
      <c r="S7" s="56"/>
      <c r="T7" s="57"/>
      <c r="U7" s="55" t="str">
        <f>IF(ISBLANK(Stundenplan!C8),"",Stundenplan!C8)</f>
        <v/>
      </c>
      <c r="V7" s="56"/>
      <c r="W7" s="57"/>
      <c r="X7" s="55" t="str">
        <f>IF(ISBLANK(Stundenplan!D8),"",Stundenplan!D8)</f>
        <v/>
      </c>
      <c r="Y7" s="56"/>
      <c r="Z7" s="57"/>
      <c r="AA7" s="55" t="str">
        <f>IF(ISBLANK(Stundenplan!E8),"",Stundenplan!E8)</f>
        <v/>
      </c>
      <c r="AB7" s="56"/>
      <c r="AC7" s="57"/>
      <c r="AD7" s="55" t="str">
        <f>IF(ISBLANK(Stundenplan!F8),"",Stundenplan!F8)</f>
        <v/>
      </c>
      <c r="AE7" s="56"/>
      <c r="AF7" s="57"/>
    </row>
    <row r="8" spans="1:35" ht="17" customHeight="1" x14ac:dyDescent="0.2">
      <c r="A8" t="s">
        <v>15</v>
      </c>
      <c r="E8" s="63" t="str">
        <f>IF(ISBLANK(Daten!B3),"",Daten!B3)</f>
        <v/>
      </c>
      <c r="F8" s="63"/>
      <c r="G8" s="63"/>
      <c r="H8" s="63"/>
      <c r="I8" s="63"/>
      <c r="K8" s="64" t="s">
        <v>30</v>
      </c>
      <c r="L8" s="65"/>
      <c r="M8" s="65"/>
      <c r="N8" s="65"/>
      <c r="O8" s="66"/>
      <c r="Q8" s="11" t="s">
        <v>5</v>
      </c>
      <c r="R8" s="55" t="str">
        <f>IF(ISBLANK(Stundenplan!B9),"",Stundenplan!B9)</f>
        <v/>
      </c>
      <c r="S8" s="56"/>
      <c r="T8" s="57"/>
      <c r="U8" s="55" t="str">
        <f>IF(ISBLANK(Stundenplan!C9),"",Stundenplan!C9)</f>
        <v/>
      </c>
      <c r="V8" s="56"/>
      <c r="W8" s="57"/>
      <c r="X8" s="55" t="str">
        <f>IF(ISBLANK(Stundenplan!D9),"",Stundenplan!D9)</f>
        <v/>
      </c>
      <c r="Y8" s="56"/>
      <c r="Z8" s="57"/>
      <c r="AA8" s="55" t="str">
        <f>IF(ISBLANK(Stundenplan!E9),"",Stundenplan!E9)</f>
        <v/>
      </c>
      <c r="AB8" s="56"/>
      <c r="AC8" s="57"/>
      <c r="AD8" s="55" t="str">
        <f>IF(ISBLANK(Stundenplan!F9),"",Stundenplan!F9)</f>
        <v/>
      </c>
      <c r="AE8" s="56"/>
      <c r="AF8" s="57"/>
    </row>
    <row r="9" spans="1:35" ht="17" customHeight="1" thickBot="1" x14ac:dyDescent="0.25">
      <c r="A9" t="s">
        <v>16</v>
      </c>
      <c r="E9" s="59" t="str">
        <f>IF(ISBLANK(Daten!B5),"",Daten!B5)</f>
        <v/>
      </c>
      <c r="F9" s="59"/>
      <c r="G9" s="59"/>
      <c r="H9" s="59"/>
      <c r="I9" s="59"/>
      <c r="J9" s="6"/>
      <c r="K9" s="60" t="s">
        <v>31</v>
      </c>
      <c r="L9" s="61"/>
      <c r="M9" s="61"/>
      <c r="N9" s="61"/>
      <c r="O9" s="62"/>
      <c r="Q9" s="11" t="s">
        <v>6</v>
      </c>
      <c r="R9" s="55" t="str">
        <f>IF(ISBLANK(Stundenplan!B10),"",Stundenplan!B10)</f>
        <v/>
      </c>
      <c r="S9" s="56"/>
      <c r="T9" s="57"/>
      <c r="U9" s="55" t="str">
        <f>IF(ISBLANK(Stundenplan!C10),"",Stundenplan!C10)</f>
        <v/>
      </c>
      <c r="V9" s="56"/>
      <c r="W9" s="57"/>
      <c r="X9" s="55" t="str">
        <f>IF(ISBLANK(Stundenplan!D10),"",Stundenplan!D10)</f>
        <v/>
      </c>
      <c r="Y9" s="56"/>
      <c r="Z9" s="57"/>
      <c r="AA9" s="55" t="str">
        <f>IF(ISBLANK(Stundenplan!E10),"",Stundenplan!E10)</f>
        <v/>
      </c>
      <c r="AB9" s="56"/>
      <c r="AC9" s="57"/>
      <c r="AD9" s="55" t="str">
        <f>IF(ISBLANK(Stundenplan!F10),"",Stundenplan!F10)</f>
        <v/>
      </c>
      <c r="AE9" s="56"/>
      <c r="AF9" s="57"/>
    </row>
    <row r="10" spans="1:35" ht="17" customHeight="1" x14ac:dyDescent="0.2">
      <c r="A10" t="s">
        <v>17</v>
      </c>
      <c r="E10" s="58" t="str">
        <f>IF(ISBLANK(Daten!B7),"",Daten!B7)</f>
        <v/>
      </c>
      <c r="F10" s="58"/>
      <c r="G10" s="58"/>
      <c r="H10" s="58"/>
      <c r="I10" s="58"/>
      <c r="Q10" s="11" t="s">
        <v>7</v>
      </c>
      <c r="R10" s="55" t="str">
        <f>IF(ISBLANK(Stundenplan!B11),"",Stundenplan!B11)</f>
        <v/>
      </c>
      <c r="S10" s="56"/>
      <c r="T10" s="57"/>
      <c r="U10" s="55" t="str">
        <f>IF(ISBLANK(Stundenplan!C11),"",Stundenplan!C11)</f>
        <v/>
      </c>
      <c r="V10" s="56"/>
      <c r="W10" s="57"/>
      <c r="X10" s="55" t="str">
        <f>IF(ISBLANK(Stundenplan!D11),"",Stundenplan!D11)</f>
        <v/>
      </c>
      <c r="Y10" s="56"/>
      <c r="Z10" s="57"/>
      <c r="AA10" s="55" t="str">
        <f>IF(ISBLANK(Stundenplan!E11),"",Stundenplan!E11)</f>
        <v/>
      </c>
      <c r="AB10" s="56"/>
      <c r="AC10" s="57"/>
      <c r="AD10" s="55" t="str">
        <f>IF(ISBLANK(Stundenplan!F11),"",Stundenplan!F11)</f>
        <v/>
      </c>
      <c r="AE10" s="56"/>
      <c r="AF10" s="57"/>
    </row>
    <row r="11" spans="1:35" ht="17" customHeight="1" x14ac:dyDescent="0.2">
      <c r="A11" t="s">
        <v>18</v>
      </c>
      <c r="E11" s="58" t="str">
        <f>IF(OR(Daten!C9="x",Daten!C9="X"),"JA!","Nein")</f>
        <v>Nein</v>
      </c>
      <c r="F11" s="58"/>
      <c r="G11" s="58"/>
      <c r="H11" s="58"/>
      <c r="I11" s="58"/>
      <c r="Q11" s="11" t="s">
        <v>8</v>
      </c>
      <c r="R11" s="55" t="str">
        <f>IF(ISBLANK(Stundenplan!B12),"",Stundenplan!B12)</f>
        <v/>
      </c>
      <c r="S11" s="56"/>
      <c r="T11" s="57"/>
      <c r="U11" s="55" t="str">
        <f>IF(ISBLANK(Stundenplan!C12),"",Stundenplan!C12)</f>
        <v/>
      </c>
      <c r="V11" s="56"/>
      <c r="W11" s="57"/>
      <c r="X11" s="55" t="str">
        <f>IF(ISBLANK(Stundenplan!D12),"",Stundenplan!D12)</f>
        <v/>
      </c>
      <c r="Y11" s="56"/>
      <c r="Z11" s="57"/>
      <c r="AA11" s="55" t="str">
        <f>IF(ISBLANK(Stundenplan!E12),"",Stundenplan!E12)</f>
        <v/>
      </c>
      <c r="AB11" s="56"/>
      <c r="AC11" s="57"/>
      <c r="AD11" s="55" t="str">
        <f>IF(ISBLANK(Stundenplan!F12),"",Stundenplan!F12)</f>
        <v/>
      </c>
      <c r="AE11" s="56"/>
      <c r="AF11" s="57"/>
    </row>
    <row r="12" spans="1:35" ht="17" customHeight="1" x14ac:dyDescent="0.2">
      <c r="Q12" s="11" t="s">
        <v>9</v>
      </c>
      <c r="R12" s="55" t="str">
        <f>IF(ISBLANK(Stundenplan!B13),"",Stundenplan!B13)</f>
        <v/>
      </c>
      <c r="S12" s="56"/>
      <c r="T12" s="57"/>
      <c r="U12" s="55" t="str">
        <f>IF(ISBLANK(Stundenplan!C13),"",Stundenplan!C13)</f>
        <v/>
      </c>
      <c r="V12" s="56"/>
      <c r="W12" s="57"/>
      <c r="X12" s="55" t="str">
        <f>IF(ISBLANK(Stundenplan!D13),"",Stundenplan!D13)</f>
        <v/>
      </c>
      <c r="Y12" s="56"/>
      <c r="Z12" s="57"/>
      <c r="AA12" s="55" t="str">
        <f>IF(ISBLANK(Stundenplan!E13),"",Stundenplan!E13)</f>
        <v/>
      </c>
      <c r="AB12" s="56"/>
      <c r="AC12" s="57"/>
      <c r="AD12" s="55" t="str">
        <f>IF(ISBLANK(Stundenplan!F13),"",Stundenplan!F13)</f>
        <v/>
      </c>
      <c r="AE12" s="56"/>
      <c r="AF12" s="57"/>
    </row>
    <row r="13" spans="1:35" ht="17" customHeight="1" x14ac:dyDescent="0.2">
      <c r="A13" t="s">
        <v>32</v>
      </c>
      <c r="K13" s="7"/>
      <c r="L13" s="7"/>
      <c r="M13" s="7"/>
      <c r="N13" s="7"/>
      <c r="O13" s="7"/>
      <c r="Q13" s="11" t="s">
        <v>43</v>
      </c>
      <c r="R13" s="55" t="str">
        <f>IF(ISBLANK(Stundenplan!B14),"",Stundenplan!B14)</f>
        <v/>
      </c>
      <c r="S13" s="56"/>
      <c r="T13" s="57"/>
      <c r="U13" s="55" t="str">
        <f>IF(ISBLANK(Stundenplan!C14),"",Stundenplan!C14)</f>
        <v/>
      </c>
      <c r="V13" s="56"/>
      <c r="W13" s="57"/>
      <c r="X13" s="55" t="str">
        <f>IF(ISBLANK(Stundenplan!D14),"",Stundenplan!D14)</f>
        <v/>
      </c>
      <c r="Y13" s="56"/>
      <c r="Z13" s="57"/>
      <c r="AA13" s="55" t="str">
        <f>IF(ISBLANK(Stundenplan!E14),"",Stundenplan!E14)</f>
        <v/>
      </c>
      <c r="AB13" s="56"/>
      <c r="AC13" s="57"/>
      <c r="AD13" s="55" t="str">
        <f>IF(ISBLANK(Stundenplan!F14),"",Stundenplan!F14)</f>
        <v/>
      </c>
      <c r="AE13" s="56"/>
      <c r="AF13" s="57"/>
    </row>
    <row r="14" spans="1:3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35" x14ac:dyDescent="0.2">
      <c r="B15" s="3">
        <f>WEEKDAY(J2,1)</f>
        <v>2</v>
      </c>
      <c r="C15" s="3">
        <f>WEEKDAY(B15+1,1)</f>
        <v>3</v>
      </c>
      <c r="D15" s="3">
        <f t="shared" ref="D15:AE15" si="0">WEEKDAY(C15+1,1)</f>
        <v>4</v>
      </c>
      <c r="E15" s="3">
        <f t="shared" si="0"/>
        <v>5</v>
      </c>
      <c r="F15" s="3">
        <f t="shared" si="0"/>
        <v>6</v>
      </c>
      <c r="G15" s="3">
        <f t="shared" si="0"/>
        <v>7</v>
      </c>
      <c r="H15" s="3">
        <f t="shared" si="0"/>
        <v>1</v>
      </c>
      <c r="I15" s="3">
        <f t="shared" si="0"/>
        <v>2</v>
      </c>
      <c r="J15" s="3">
        <f t="shared" si="0"/>
        <v>3</v>
      </c>
      <c r="K15" s="3">
        <f t="shared" si="0"/>
        <v>4</v>
      </c>
      <c r="L15" s="3">
        <f t="shared" si="0"/>
        <v>5</v>
      </c>
      <c r="M15" s="3">
        <f t="shared" si="0"/>
        <v>6</v>
      </c>
      <c r="N15" s="3">
        <f t="shared" si="0"/>
        <v>7</v>
      </c>
      <c r="O15" s="3">
        <f t="shared" si="0"/>
        <v>1</v>
      </c>
      <c r="P15" s="3">
        <f t="shared" si="0"/>
        <v>2</v>
      </c>
      <c r="Q15" s="3">
        <f t="shared" si="0"/>
        <v>3</v>
      </c>
      <c r="R15" s="3">
        <f t="shared" si="0"/>
        <v>4</v>
      </c>
      <c r="S15" s="3">
        <f t="shared" si="0"/>
        <v>5</v>
      </c>
      <c r="T15" s="3">
        <f t="shared" si="0"/>
        <v>6</v>
      </c>
      <c r="U15" s="3">
        <f t="shared" si="0"/>
        <v>7</v>
      </c>
      <c r="V15" s="3">
        <f t="shared" si="0"/>
        <v>1</v>
      </c>
      <c r="W15" s="3">
        <f t="shared" si="0"/>
        <v>2</v>
      </c>
      <c r="X15" s="3">
        <f t="shared" si="0"/>
        <v>3</v>
      </c>
      <c r="Y15" s="3">
        <f t="shared" si="0"/>
        <v>4</v>
      </c>
      <c r="Z15" s="3">
        <f t="shared" si="0"/>
        <v>5</v>
      </c>
      <c r="AA15" s="3">
        <f t="shared" si="0"/>
        <v>6</v>
      </c>
      <c r="AB15" s="3">
        <f t="shared" si="0"/>
        <v>7</v>
      </c>
      <c r="AC15" s="3">
        <f t="shared" si="0"/>
        <v>1</v>
      </c>
      <c r="AD15" s="3">
        <f t="shared" si="0"/>
        <v>2</v>
      </c>
      <c r="AE15" s="3">
        <f t="shared" si="0"/>
        <v>3</v>
      </c>
    </row>
    <row r="16" spans="1:35" x14ac:dyDescent="0.2">
      <c r="B16" s="5">
        <v>1</v>
      </c>
      <c r="C16" s="5">
        <v>2</v>
      </c>
      <c r="D16" s="5">
        <f>C16+1</f>
        <v>3</v>
      </c>
      <c r="E16" s="5">
        <f t="shared" ref="E16:AE16" si="1">D16+1</f>
        <v>4</v>
      </c>
      <c r="F16" s="5">
        <f t="shared" si="1"/>
        <v>5</v>
      </c>
      <c r="G16" s="5">
        <f t="shared" si="1"/>
        <v>6</v>
      </c>
      <c r="H16" s="5">
        <f t="shared" si="1"/>
        <v>7</v>
      </c>
      <c r="I16" s="5">
        <f t="shared" si="1"/>
        <v>8</v>
      </c>
      <c r="J16" s="5">
        <f t="shared" si="1"/>
        <v>9</v>
      </c>
      <c r="K16" s="5">
        <f t="shared" si="1"/>
        <v>10</v>
      </c>
      <c r="L16" s="5">
        <f t="shared" si="1"/>
        <v>11</v>
      </c>
      <c r="M16" s="5">
        <f t="shared" si="1"/>
        <v>12</v>
      </c>
      <c r="N16" s="5">
        <f t="shared" si="1"/>
        <v>13</v>
      </c>
      <c r="O16" s="5">
        <f t="shared" si="1"/>
        <v>14</v>
      </c>
      <c r="P16" s="5">
        <f t="shared" si="1"/>
        <v>15</v>
      </c>
      <c r="Q16" s="5">
        <f t="shared" si="1"/>
        <v>16</v>
      </c>
      <c r="R16" s="5">
        <f t="shared" si="1"/>
        <v>17</v>
      </c>
      <c r="S16" s="5">
        <f t="shared" si="1"/>
        <v>18</v>
      </c>
      <c r="T16" s="5">
        <f t="shared" si="1"/>
        <v>19</v>
      </c>
      <c r="U16" s="5">
        <f t="shared" si="1"/>
        <v>20</v>
      </c>
      <c r="V16" s="5">
        <f t="shared" si="1"/>
        <v>21</v>
      </c>
      <c r="W16" s="5">
        <f t="shared" si="1"/>
        <v>22</v>
      </c>
      <c r="X16" s="5">
        <f t="shared" si="1"/>
        <v>23</v>
      </c>
      <c r="Y16" s="5">
        <f t="shared" si="1"/>
        <v>24</v>
      </c>
      <c r="Z16" s="5">
        <f t="shared" si="1"/>
        <v>25</v>
      </c>
      <c r="AA16" s="5">
        <f t="shared" si="1"/>
        <v>26</v>
      </c>
      <c r="AB16" s="5">
        <f t="shared" si="1"/>
        <v>27</v>
      </c>
      <c r="AC16" s="5">
        <f t="shared" si="1"/>
        <v>28</v>
      </c>
      <c r="AD16" s="5">
        <f t="shared" si="1"/>
        <v>29</v>
      </c>
      <c r="AE16" s="5">
        <f t="shared" si="1"/>
        <v>30</v>
      </c>
      <c r="AG16" s="1"/>
      <c r="AH16" s="1"/>
      <c r="AI16" s="1"/>
    </row>
    <row r="17" spans="1:31" ht="35" customHeight="1" x14ac:dyDescent="0.25">
      <c r="A17" s="4" t="s">
        <v>0</v>
      </c>
      <c r="B17" s="2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72" t="s">
        <v>47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35" customHeight="1" x14ac:dyDescent="0.25">
      <c r="A18" s="4" t="s">
        <v>1</v>
      </c>
      <c r="B18" s="2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7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35" customHeight="1" x14ac:dyDescent="0.25">
      <c r="A19" s="4" t="s">
        <v>2</v>
      </c>
      <c r="B19" s="2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7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35" customHeight="1" x14ac:dyDescent="0.25">
      <c r="A20" s="4" t="s">
        <v>3</v>
      </c>
      <c r="B20" s="2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7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35" customHeight="1" x14ac:dyDescent="0.25">
      <c r="A21" s="4" t="s">
        <v>4</v>
      </c>
      <c r="B21" s="2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7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35" customHeight="1" x14ac:dyDescent="0.25">
      <c r="A22" s="4" t="s">
        <v>5</v>
      </c>
      <c r="B22" s="2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7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35" customHeight="1" x14ac:dyDescent="0.25">
      <c r="A23" s="4" t="s">
        <v>6</v>
      </c>
      <c r="B23" s="2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9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35" customHeight="1" x14ac:dyDescent="0.25">
      <c r="A24" s="4" t="s">
        <v>7</v>
      </c>
      <c r="B24" s="2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9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35" customHeight="1" x14ac:dyDescent="0.25">
      <c r="A25" s="4" t="s">
        <v>8</v>
      </c>
      <c r="B25" s="2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9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35" customHeight="1" x14ac:dyDescent="0.25">
      <c r="A26" s="4" t="s">
        <v>9</v>
      </c>
      <c r="B26" s="28"/>
      <c r="C26" s="3"/>
      <c r="D26" s="3"/>
      <c r="E26" s="3"/>
      <c r="F26" s="2"/>
      <c r="G26" s="2"/>
      <c r="H26" s="2"/>
      <c r="I26" s="2"/>
      <c r="J26" s="2"/>
      <c r="K26" s="2"/>
      <c r="L26" s="2"/>
      <c r="M26" s="2"/>
      <c r="N26" s="29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35" customHeight="1" x14ac:dyDescent="0.25">
      <c r="A27" s="4" t="s">
        <v>43</v>
      </c>
      <c r="B27" s="28"/>
      <c r="C27" s="3"/>
      <c r="D27" s="3"/>
      <c r="E27" s="3"/>
      <c r="F27" s="2"/>
      <c r="G27" s="2"/>
      <c r="H27" s="2"/>
      <c r="I27" s="2"/>
      <c r="J27" s="2"/>
      <c r="K27" s="2"/>
      <c r="L27" s="2"/>
      <c r="M27" s="2"/>
      <c r="N27" s="29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</sheetData>
  <mergeCells count="70">
    <mergeCell ref="R13:T13"/>
    <mergeCell ref="U13:W13"/>
    <mergeCell ref="X13:Z13"/>
    <mergeCell ref="AA13:AC13"/>
    <mergeCell ref="N17:N22"/>
    <mergeCell ref="AD13:AF13"/>
    <mergeCell ref="J2:P3"/>
    <mergeCell ref="E8:I8"/>
    <mergeCell ref="E10:I10"/>
    <mergeCell ref="E11:I11"/>
    <mergeCell ref="K6:O6"/>
    <mergeCell ref="K7:O7"/>
    <mergeCell ref="K8:O8"/>
    <mergeCell ref="K9:O9"/>
    <mergeCell ref="E9:I9"/>
    <mergeCell ref="AD12:AF12"/>
    <mergeCell ref="R11:T11"/>
    <mergeCell ref="U11:W11"/>
    <mergeCell ref="X11:Z11"/>
    <mergeCell ref="AA11:AC11"/>
    <mergeCell ref="AD11:AF11"/>
    <mergeCell ref="R12:T12"/>
    <mergeCell ref="U12:W12"/>
    <mergeCell ref="X12:Z12"/>
    <mergeCell ref="AA12:AC12"/>
    <mergeCell ref="AA10:AC10"/>
    <mergeCell ref="AD10:AF10"/>
    <mergeCell ref="R9:T9"/>
    <mergeCell ref="U9:W9"/>
    <mergeCell ref="X9:Z9"/>
    <mergeCell ref="AA9:AC9"/>
    <mergeCell ref="AD9:AF9"/>
    <mergeCell ref="R10:T10"/>
    <mergeCell ref="U10:W10"/>
    <mergeCell ref="X10:Z10"/>
    <mergeCell ref="AA8:AC8"/>
    <mergeCell ref="AD8:AF8"/>
    <mergeCell ref="R7:T7"/>
    <mergeCell ref="U7:W7"/>
    <mergeCell ref="X7:Z7"/>
    <mergeCell ref="AA7:AC7"/>
    <mergeCell ref="AD7:AF7"/>
    <mergeCell ref="R8:T8"/>
    <mergeCell ref="U8:W8"/>
    <mergeCell ref="X8:Z8"/>
    <mergeCell ref="R6:T6"/>
    <mergeCell ref="U6:W6"/>
    <mergeCell ref="X6:Z6"/>
    <mergeCell ref="AA6:AC6"/>
    <mergeCell ref="AD6:AF6"/>
    <mergeCell ref="AD2:AF2"/>
    <mergeCell ref="AA2:AC2"/>
    <mergeCell ref="X2:Z2"/>
    <mergeCell ref="U2:W2"/>
    <mergeCell ref="R2:T2"/>
    <mergeCell ref="AD4:AF4"/>
    <mergeCell ref="R5:T5"/>
    <mergeCell ref="R3:T3"/>
    <mergeCell ref="R4:T4"/>
    <mergeCell ref="U4:W4"/>
    <mergeCell ref="X4:Z4"/>
    <mergeCell ref="AA4:AC4"/>
    <mergeCell ref="U3:W3"/>
    <mergeCell ref="X3:Z3"/>
    <mergeCell ref="AA3:AC3"/>
    <mergeCell ref="U5:W5"/>
    <mergeCell ref="X5:Z5"/>
    <mergeCell ref="AA5:AC5"/>
    <mergeCell ref="AD5:AF5"/>
    <mergeCell ref="AD3:AF3"/>
  </mergeCells>
  <phoneticPr fontId="4" type="noConversion"/>
  <conditionalFormatting sqref="B15:AE16 B17:M27 O17:AE27">
    <cfRule type="expression" dxfId="75" priority="1">
      <formula>OR(WEEKDAY(B$15,2)=6,WEEKDAY(B$15,2)=7)</formula>
    </cfRule>
  </conditionalFormatting>
  <conditionalFormatting sqref="E11:I11">
    <cfRule type="expression" dxfId="74" priority="18">
      <formula>$E$11="JA!"</formula>
    </cfRule>
  </conditionalFormatting>
  <printOptions horizontalCentered="1" verticalCentered="1"/>
  <pageMargins left="0.49" right="0.49" top="0.49" bottom="0.49" header="0.39000000000000007" footer="0.5"/>
  <pageSetup paperSize="9" scale="8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I27"/>
  <sheetViews>
    <sheetView workbookViewId="0">
      <selection activeCell="J4" sqref="J4"/>
    </sheetView>
  </sheetViews>
  <sheetFormatPr baseColWidth="10" defaultRowHeight="16" x14ac:dyDescent="0.2"/>
  <cols>
    <col min="1" max="1" width="3.6640625" customWidth="1"/>
    <col min="2" max="32" width="5" customWidth="1"/>
  </cols>
  <sheetData>
    <row r="2" spans="1:35" ht="17" customHeight="1" x14ac:dyDescent="0.2">
      <c r="J2" s="67">
        <f>September!J2+30</f>
        <v>45931</v>
      </c>
      <c r="K2" s="67"/>
      <c r="L2" s="67"/>
      <c r="M2" s="67"/>
      <c r="N2" s="67"/>
      <c r="O2" s="67"/>
      <c r="P2" s="67"/>
      <c r="Q2" s="8"/>
      <c r="R2" s="68" t="s">
        <v>14</v>
      </c>
      <c r="S2" s="68"/>
      <c r="T2" s="68"/>
      <c r="U2" s="68" t="s">
        <v>13</v>
      </c>
      <c r="V2" s="68"/>
      <c r="W2" s="68"/>
      <c r="X2" s="68" t="s">
        <v>12</v>
      </c>
      <c r="Y2" s="68"/>
      <c r="Z2" s="68"/>
      <c r="AA2" s="68" t="s">
        <v>11</v>
      </c>
      <c r="AB2" s="68"/>
      <c r="AC2" s="68"/>
      <c r="AD2" s="68" t="s">
        <v>10</v>
      </c>
      <c r="AE2" s="68"/>
      <c r="AF2" s="68"/>
    </row>
    <row r="3" spans="1:35" ht="17" customHeight="1" x14ac:dyDescent="0.2">
      <c r="J3" s="67"/>
      <c r="K3" s="67"/>
      <c r="L3" s="67"/>
      <c r="M3" s="67"/>
      <c r="N3" s="67"/>
      <c r="O3" s="67"/>
      <c r="P3" s="67"/>
      <c r="Q3" s="11" t="s">
        <v>0</v>
      </c>
      <c r="R3" s="55" t="str">
        <f>IF(ISBLANK(Stundenplan!B4),"",Stundenplan!B4)</f>
        <v/>
      </c>
      <c r="S3" s="56"/>
      <c r="T3" s="57"/>
      <c r="U3" s="55" t="str">
        <f>IF(ISBLANK(Stundenplan!C4),"",Stundenplan!C4)</f>
        <v/>
      </c>
      <c r="V3" s="56"/>
      <c r="W3" s="57"/>
      <c r="X3" s="55" t="str">
        <f>IF(ISBLANK(Stundenplan!D4),"",Stundenplan!D4)</f>
        <v/>
      </c>
      <c r="Y3" s="56"/>
      <c r="Z3" s="57"/>
      <c r="AA3" s="55" t="str">
        <f>IF(ISBLANK(Stundenplan!E4),"",Stundenplan!E4)</f>
        <v/>
      </c>
      <c r="AB3" s="56"/>
      <c r="AC3" s="57"/>
      <c r="AD3" s="55" t="str">
        <f>IF(ISBLANK(Stundenplan!F4),"",Stundenplan!F4)</f>
        <v/>
      </c>
      <c r="AE3" s="56"/>
      <c r="AF3" s="57"/>
    </row>
    <row r="4" spans="1:35" ht="17" customHeight="1" x14ac:dyDescent="0.2">
      <c r="Q4" s="11" t="s">
        <v>1</v>
      </c>
      <c r="R4" s="55" t="str">
        <f>IF(ISBLANK(Stundenplan!B5),"",Stundenplan!B5)</f>
        <v/>
      </c>
      <c r="S4" s="56"/>
      <c r="T4" s="57"/>
      <c r="U4" s="55" t="str">
        <f>IF(ISBLANK(Stundenplan!C5),"",Stundenplan!C5)</f>
        <v/>
      </c>
      <c r="V4" s="56"/>
      <c r="W4" s="57"/>
      <c r="X4" s="55" t="str">
        <f>IF(ISBLANK(Stundenplan!D5),"",Stundenplan!D5)</f>
        <v/>
      </c>
      <c r="Y4" s="56"/>
      <c r="Z4" s="57"/>
      <c r="AA4" s="55" t="str">
        <f>IF(ISBLANK(Stundenplan!E5),"",Stundenplan!E5)</f>
        <v/>
      </c>
      <c r="AB4" s="56"/>
      <c r="AC4" s="57"/>
      <c r="AD4" s="55" t="str">
        <f>IF(ISBLANK(Stundenplan!F5),"",Stundenplan!F5)</f>
        <v/>
      </c>
      <c r="AE4" s="56"/>
      <c r="AF4" s="57"/>
    </row>
    <row r="5" spans="1:35" ht="17" customHeight="1" thickBot="1" x14ac:dyDescent="0.25">
      <c r="K5" s="12"/>
      <c r="L5" s="12"/>
      <c r="M5" s="12"/>
      <c r="N5" s="12"/>
      <c r="O5" s="12"/>
      <c r="Q5" s="11" t="s">
        <v>2</v>
      </c>
      <c r="R5" s="55" t="str">
        <f>IF(ISBLANK(Stundenplan!B6),"",Stundenplan!B6)</f>
        <v/>
      </c>
      <c r="S5" s="56"/>
      <c r="T5" s="57"/>
      <c r="U5" s="55" t="str">
        <f>IF(ISBLANK(Stundenplan!C6),"",Stundenplan!C6)</f>
        <v/>
      </c>
      <c r="V5" s="56"/>
      <c r="W5" s="57"/>
      <c r="X5" s="55" t="str">
        <f>IF(ISBLANK(Stundenplan!D6),"",Stundenplan!D6)</f>
        <v/>
      </c>
      <c r="Y5" s="56"/>
      <c r="Z5" s="57"/>
      <c r="AA5" s="55" t="str">
        <f>IF(ISBLANK(Stundenplan!E6),"",Stundenplan!E6)</f>
        <v/>
      </c>
      <c r="AB5" s="56"/>
      <c r="AC5" s="57"/>
      <c r="AD5" s="55" t="str">
        <f>IF(ISBLANK(Stundenplan!F6),"",Stundenplan!F6)</f>
        <v/>
      </c>
      <c r="AE5" s="56"/>
      <c r="AF5" s="57"/>
    </row>
    <row r="6" spans="1:35" ht="17" customHeight="1" x14ac:dyDescent="0.2">
      <c r="K6" s="69" t="s">
        <v>28</v>
      </c>
      <c r="L6" s="70"/>
      <c r="M6" s="70"/>
      <c r="N6" s="70"/>
      <c r="O6" s="71"/>
      <c r="Q6" s="11" t="s">
        <v>3</v>
      </c>
      <c r="R6" s="55" t="str">
        <f>IF(ISBLANK(Stundenplan!B7),"",Stundenplan!B7)</f>
        <v/>
      </c>
      <c r="S6" s="56"/>
      <c r="T6" s="57"/>
      <c r="U6" s="55" t="str">
        <f>IF(ISBLANK(Stundenplan!C7),"",Stundenplan!C7)</f>
        <v/>
      </c>
      <c r="V6" s="56"/>
      <c r="W6" s="57"/>
      <c r="X6" s="55" t="str">
        <f>IF(ISBLANK(Stundenplan!D7),"",Stundenplan!D7)</f>
        <v/>
      </c>
      <c r="Y6" s="56"/>
      <c r="Z6" s="57"/>
      <c r="AA6" s="55" t="str">
        <f>IF(ISBLANK(Stundenplan!E7),"",Stundenplan!E7)</f>
        <v/>
      </c>
      <c r="AB6" s="56"/>
      <c r="AC6" s="57"/>
      <c r="AD6" s="55" t="str">
        <f>IF(ISBLANK(Stundenplan!F7),"",Stundenplan!F7)</f>
        <v/>
      </c>
      <c r="AE6" s="56"/>
      <c r="AF6" s="57"/>
    </row>
    <row r="7" spans="1:35" ht="17" customHeight="1" x14ac:dyDescent="0.2">
      <c r="E7" s="18"/>
      <c r="F7" s="18"/>
      <c r="G7" s="18"/>
      <c r="H7" s="18"/>
      <c r="I7" s="18"/>
      <c r="K7" s="64" t="s">
        <v>29</v>
      </c>
      <c r="L7" s="65"/>
      <c r="M7" s="65"/>
      <c r="N7" s="65"/>
      <c r="O7" s="66"/>
      <c r="Q7" s="11" t="s">
        <v>4</v>
      </c>
      <c r="R7" s="55" t="str">
        <f>IF(ISBLANK(Stundenplan!B8),"",Stundenplan!B8)</f>
        <v/>
      </c>
      <c r="S7" s="56"/>
      <c r="T7" s="57"/>
      <c r="U7" s="55" t="str">
        <f>IF(ISBLANK(Stundenplan!C8),"",Stundenplan!C8)</f>
        <v/>
      </c>
      <c r="V7" s="56"/>
      <c r="W7" s="57"/>
      <c r="X7" s="55" t="str">
        <f>IF(ISBLANK(Stundenplan!D8),"",Stundenplan!D8)</f>
        <v/>
      </c>
      <c r="Y7" s="56"/>
      <c r="Z7" s="57"/>
      <c r="AA7" s="55" t="str">
        <f>IF(ISBLANK(Stundenplan!E8),"",Stundenplan!E8)</f>
        <v/>
      </c>
      <c r="AB7" s="56"/>
      <c r="AC7" s="57"/>
      <c r="AD7" s="55" t="str">
        <f>IF(ISBLANK(Stundenplan!F8),"",Stundenplan!F8)</f>
        <v/>
      </c>
      <c r="AE7" s="56"/>
      <c r="AF7" s="57"/>
    </row>
    <row r="8" spans="1:35" ht="17" customHeight="1" x14ac:dyDescent="0.2">
      <c r="A8" t="s">
        <v>15</v>
      </c>
      <c r="E8" s="63" t="str">
        <f>IF(ISBLANK(Daten!B3),"",Daten!B3)</f>
        <v/>
      </c>
      <c r="F8" s="63"/>
      <c r="G8" s="63"/>
      <c r="H8" s="63"/>
      <c r="I8" s="63"/>
      <c r="K8" s="64" t="s">
        <v>30</v>
      </c>
      <c r="L8" s="65"/>
      <c r="M8" s="65"/>
      <c r="N8" s="65"/>
      <c r="O8" s="66"/>
      <c r="Q8" s="11" t="s">
        <v>5</v>
      </c>
      <c r="R8" s="55" t="str">
        <f>IF(ISBLANK(Stundenplan!B9),"",Stundenplan!B9)</f>
        <v/>
      </c>
      <c r="S8" s="56"/>
      <c r="T8" s="57"/>
      <c r="U8" s="55" t="str">
        <f>IF(ISBLANK(Stundenplan!C9),"",Stundenplan!C9)</f>
        <v/>
      </c>
      <c r="V8" s="56"/>
      <c r="W8" s="57"/>
      <c r="X8" s="55" t="str">
        <f>IF(ISBLANK(Stundenplan!D9),"",Stundenplan!D9)</f>
        <v/>
      </c>
      <c r="Y8" s="56"/>
      <c r="Z8" s="57"/>
      <c r="AA8" s="55" t="str">
        <f>IF(ISBLANK(Stundenplan!E9),"",Stundenplan!E9)</f>
        <v/>
      </c>
      <c r="AB8" s="56"/>
      <c r="AC8" s="57"/>
      <c r="AD8" s="55" t="str">
        <f>IF(ISBLANK(Stundenplan!F9),"",Stundenplan!F9)</f>
        <v/>
      </c>
      <c r="AE8" s="56"/>
      <c r="AF8" s="57"/>
    </row>
    <row r="9" spans="1:35" ht="17" customHeight="1" thickBot="1" x14ac:dyDescent="0.25">
      <c r="A9" t="s">
        <v>16</v>
      </c>
      <c r="E9" s="59" t="str">
        <f>IF(ISBLANK(Daten!B5),"",Daten!B5)</f>
        <v/>
      </c>
      <c r="F9" s="59"/>
      <c r="G9" s="59"/>
      <c r="H9" s="59"/>
      <c r="I9" s="59"/>
      <c r="J9" s="6"/>
      <c r="K9" s="60" t="s">
        <v>31</v>
      </c>
      <c r="L9" s="61"/>
      <c r="M9" s="61"/>
      <c r="N9" s="61"/>
      <c r="O9" s="62"/>
      <c r="Q9" s="11" t="s">
        <v>6</v>
      </c>
      <c r="R9" s="55" t="str">
        <f>IF(ISBLANK(Stundenplan!B10),"",Stundenplan!B10)</f>
        <v/>
      </c>
      <c r="S9" s="56"/>
      <c r="T9" s="57"/>
      <c r="U9" s="55" t="str">
        <f>IF(ISBLANK(Stundenplan!C10),"",Stundenplan!C10)</f>
        <v/>
      </c>
      <c r="V9" s="56"/>
      <c r="W9" s="57"/>
      <c r="X9" s="55" t="str">
        <f>IF(ISBLANK(Stundenplan!D10),"",Stundenplan!D10)</f>
        <v/>
      </c>
      <c r="Y9" s="56"/>
      <c r="Z9" s="57"/>
      <c r="AA9" s="55" t="str">
        <f>IF(ISBLANK(Stundenplan!E10),"",Stundenplan!E10)</f>
        <v/>
      </c>
      <c r="AB9" s="56"/>
      <c r="AC9" s="57"/>
      <c r="AD9" s="55" t="str">
        <f>IF(ISBLANK(Stundenplan!F10),"",Stundenplan!F10)</f>
        <v/>
      </c>
      <c r="AE9" s="56"/>
      <c r="AF9" s="57"/>
    </row>
    <row r="10" spans="1:35" ht="17" customHeight="1" x14ac:dyDescent="0.2">
      <c r="A10" t="s">
        <v>17</v>
      </c>
      <c r="E10" s="58" t="str">
        <f>IF(ISBLANK(Daten!B7),"",Daten!B7)</f>
        <v/>
      </c>
      <c r="F10" s="58"/>
      <c r="G10" s="58"/>
      <c r="H10" s="58"/>
      <c r="I10" s="58"/>
      <c r="Q10" s="11" t="s">
        <v>7</v>
      </c>
      <c r="R10" s="55" t="str">
        <f>IF(ISBLANK(Stundenplan!B11),"",Stundenplan!B11)</f>
        <v/>
      </c>
      <c r="S10" s="56"/>
      <c r="T10" s="57"/>
      <c r="U10" s="55" t="str">
        <f>IF(ISBLANK(Stundenplan!C11),"",Stundenplan!C11)</f>
        <v/>
      </c>
      <c r="V10" s="56"/>
      <c r="W10" s="57"/>
      <c r="X10" s="55" t="str">
        <f>IF(ISBLANK(Stundenplan!D11),"",Stundenplan!D11)</f>
        <v/>
      </c>
      <c r="Y10" s="56"/>
      <c r="Z10" s="57"/>
      <c r="AA10" s="55" t="str">
        <f>IF(ISBLANK(Stundenplan!E11),"",Stundenplan!E11)</f>
        <v/>
      </c>
      <c r="AB10" s="56"/>
      <c r="AC10" s="57"/>
      <c r="AD10" s="55" t="str">
        <f>IF(ISBLANK(Stundenplan!F11),"",Stundenplan!F11)</f>
        <v/>
      </c>
      <c r="AE10" s="56"/>
      <c r="AF10" s="57"/>
    </row>
    <row r="11" spans="1:35" ht="17" customHeight="1" x14ac:dyDescent="0.2">
      <c r="A11" t="s">
        <v>18</v>
      </c>
      <c r="E11" s="58" t="str">
        <f>IF(OR(Daten!C9="x",Daten!C9="X"),"JA!","Nein")</f>
        <v>Nein</v>
      </c>
      <c r="F11" s="58"/>
      <c r="G11" s="58"/>
      <c r="H11" s="58"/>
      <c r="I11" s="58"/>
      <c r="Q11" s="11" t="s">
        <v>8</v>
      </c>
      <c r="R11" s="55" t="str">
        <f>IF(ISBLANK(Stundenplan!B12),"",Stundenplan!B12)</f>
        <v/>
      </c>
      <c r="S11" s="56"/>
      <c r="T11" s="57"/>
      <c r="U11" s="55" t="str">
        <f>IF(ISBLANK(Stundenplan!C12),"",Stundenplan!C12)</f>
        <v/>
      </c>
      <c r="V11" s="56"/>
      <c r="W11" s="57"/>
      <c r="X11" s="55" t="str">
        <f>IF(ISBLANK(Stundenplan!D12),"",Stundenplan!D12)</f>
        <v/>
      </c>
      <c r="Y11" s="56"/>
      <c r="Z11" s="57"/>
      <c r="AA11" s="55" t="str">
        <f>IF(ISBLANK(Stundenplan!E12),"",Stundenplan!E12)</f>
        <v/>
      </c>
      <c r="AB11" s="56"/>
      <c r="AC11" s="57"/>
      <c r="AD11" s="55" t="str">
        <f>IF(ISBLANK(Stundenplan!F12),"",Stundenplan!F12)</f>
        <v/>
      </c>
      <c r="AE11" s="56"/>
      <c r="AF11" s="57"/>
    </row>
    <row r="12" spans="1:35" ht="17" customHeight="1" x14ac:dyDescent="0.2">
      <c r="Q12" s="11" t="s">
        <v>9</v>
      </c>
      <c r="R12" s="55" t="str">
        <f>IF(ISBLANK(Stundenplan!B13),"",Stundenplan!B13)</f>
        <v/>
      </c>
      <c r="S12" s="56"/>
      <c r="T12" s="57"/>
      <c r="U12" s="55" t="str">
        <f>IF(ISBLANK(Stundenplan!C13),"",Stundenplan!C13)</f>
        <v/>
      </c>
      <c r="V12" s="56"/>
      <c r="W12" s="57"/>
      <c r="X12" s="55" t="str">
        <f>IF(ISBLANK(Stundenplan!D13),"",Stundenplan!D13)</f>
        <v/>
      </c>
      <c r="Y12" s="56"/>
      <c r="Z12" s="57"/>
      <c r="AA12" s="55" t="str">
        <f>IF(ISBLANK(Stundenplan!E13),"",Stundenplan!E13)</f>
        <v/>
      </c>
      <c r="AB12" s="56"/>
      <c r="AC12" s="57"/>
      <c r="AD12" s="55" t="str">
        <f>IF(ISBLANK(Stundenplan!F13),"",Stundenplan!F13)</f>
        <v/>
      </c>
      <c r="AE12" s="56"/>
      <c r="AF12" s="57"/>
    </row>
    <row r="13" spans="1:35" ht="17" customHeight="1" x14ac:dyDescent="0.2">
      <c r="A13" t="s">
        <v>32</v>
      </c>
      <c r="K13" s="7"/>
      <c r="L13" s="7"/>
      <c r="M13" s="7"/>
      <c r="N13" s="7"/>
      <c r="O13" s="7"/>
      <c r="Q13" s="11" t="s">
        <v>43</v>
      </c>
      <c r="R13" s="55" t="str">
        <f>IF(ISBLANK(Stundenplan!B14),"",Stundenplan!B14)</f>
        <v/>
      </c>
      <c r="S13" s="56"/>
      <c r="T13" s="57"/>
      <c r="U13" s="55" t="str">
        <f>IF(ISBLANK(Stundenplan!C14),"",Stundenplan!C14)</f>
        <v/>
      </c>
      <c r="V13" s="56"/>
      <c r="W13" s="57"/>
      <c r="X13" s="55" t="str">
        <f>IF(ISBLANK(Stundenplan!D14),"",Stundenplan!D14)</f>
        <v/>
      </c>
      <c r="Y13" s="56"/>
      <c r="Z13" s="57"/>
      <c r="AA13" s="55" t="str">
        <f>IF(ISBLANK(Stundenplan!E14),"",Stundenplan!E14)</f>
        <v/>
      </c>
      <c r="AB13" s="56"/>
      <c r="AC13" s="57"/>
      <c r="AD13" s="55" t="str">
        <f>IF(ISBLANK(Stundenplan!F14),"",Stundenplan!F14)</f>
        <v/>
      </c>
      <c r="AE13" s="56"/>
      <c r="AF13" s="57"/>
    </row>
    <row r="14" spans="1:3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35" x14ac:dyDescent="0.2">
      <c r="B15" s="3">
        <f>WEEKDAY(J2,1)</f>
        <v>4</v>
      </c>
      <c r="C15" s="3">
        <f>WEEKDAY(B15+1,1)</f>
        <v>5</v>
      </c>
      <c r="D15" s="3">
        <f t="shared" ref="D15:AF15" si="0">WEEKDAY(C15+1,1)</f>
        <v>6</v>
      </c>
      <c r="E15" s="3">
        <f t="shared" si="0"/>
        <v>7</v>
      </c>
      <c r="F15" s="3">
        <f t="shared" si="0"/>
        <v>1</v>
      </c>
      <c r="G15" s="3">
        <f t="shared" si="0"/>
        <v>2</v>
      </c>
      <c r="H15" s="3">
        <f t="shared" si="0"/>
        <v>3</v>
      </c>
      <c r="I15" s="3">
        <f t="shared" si="0"/>
        <v>4</v>
      </c>
      <c r="J15" s="3">
        <f t="shared" si="0"/>
        <v>5</v>
      </c>
      <c r="K15" s="3">
        <f t="shared" si="0"/>
        <v>6</v>
      </c>
      <c r="L15" s="3">
        <f t="shared" si="0"/>
        <v>7</v>
      </c>
      <c r="M15" s="3">
        <f t="shared" si="0"/>
        <v>1</v>
      </c>
      <c r="N15" s="3">
        <f t="shared" si="0"/>
        <v>2</v>
      </c>
      <c r="O15" s="3">
        <f t="shared" si="0"/>
        <v>3</v>
      </c>
      <c r="P15" s="3">
        <f t="shared" si="0"/>
        <v>4</v>
      </c>
      <c r="Q15" s="3">
        <f t="shared" si="0"/>
        <v>5</v>
      </c>
      <c r="R15" s="3">
        <f t="shared" si="0"/>
        <v>6</v>
      </c>
      <c r="S15" s="3">
        <f t="shared" si="0"/>
        <v>7</v>
      </c>
      <c r="T15" s="3">
        <f t="shared" si="0"/>
        <v>1</v>
      </c>
      <c r="U15" s="3">
        <f t="shared" si="0"/>
        <v>2</v>
      </c>
      <c r="V15" s="3">
        <f t="shared" si="0"/>
        <v>3</v>
      </c>
      <c r="W15" s="3">
        <f t="shared" si="0"/>
        <v>4</v>
      </c>
      <c r="X15" s="3">
        <f t="shared" si="0"/>
        <v>5</v>
      </c>
      <c r="Y15" s="3">
        <f t="shared" si="0"/>
        <v>6</v>
      </c>
      <c r="Z15" s="3">
        <f t="shared" si="0"/>
        <v>7</v>
      </c>
      <c r="AA15" s="3">
        <f t="shared" si="0"/>
        <v>1</v>
      </c>
      <c r="AB15" s="3">
        <f t="shared" si="0"/>
        <v>2</v>
      </c>
      <c r="AC15" s="3">
        <f t="shared" si="0"/>
        <v>3</v>
      </c>
      <c r="AD15" s="3">
        <f t="shared" si="0"/>
        <v>4</v>
      </c>
      <c r="AE15" s="3">
        <f t="shared" si="0"/>
        <v>5</v>
      </c>
      <c r="AF15" s="3">
        <f t="shared" si="0"/>
        <v>6</v>
      </c>
    </row>
    <row r="16" spans="1:35" x14ac:dyDescent="0.2">
      <c r="B16" s="5">
        <v>1</v>
      </c>
      <c r="C16" s="5">
        <v>2</v>
      </c>
      <c r="D16" s="5">
        <f>C16+1</f>
        <v>3</v>
      </c>
      <c r="E16" s="5">
        <f t="shared" ref="E16:AF16" si="1">D16+1</f>
        <v>4</v>
      </c>
      <c r="F16" s="5">
        <f t="shared" si="1"/>
        <v>5</v>
      </c>
      <c r="G16" s="5">
        <f t="shared" si="1"/>
        <v>6</v>
      </c>
      <c r="H16" s="5">
        <f t="shared" si="1"/>
        <v>7</v>
      </c>
      <c r="I16" s="5">
        <f t="shared" si="1"/>
        <v>8</v>
      </c>
      <c r="J16" s="5">
        <f t="shared" si="1"/>
        <v>9</v>
      </c>
      <c r="K16" s="5">
        <f t="shared" si="1"/>
        <v>10</v>
      </c>
      <c r="L16" s="5">
        <f t="shared" si="1"/>
        <v>11</v>
      </c>
      <c r="M16" s="5">
        <f t="shared" si="1"/>
        <v>12</v>
      </c>
      <c r="N16" s="5">
        <f t="shared" si="1"/>
        <v>13</v>
      </c>
      <c r="O16" s="5">
        <f t="shared" si="1"/>
        <v>14</v>
      </c>
      <c r="P16" s="5">
        <f t="shared" si="1"/>
        <v>15</v>
      </c>
      <c r="Q16" s="5">
        <f t="shared" si="1"/>
        <v>16</v>
      </c>
      <c r="R16" s="5">
        <f t="shared" si="1"/>
        <v>17</v>
      </c>
      <c r="S16" s="5">
        <f t="shared" si="1"/>
        <v>18</v>
      </c>
      <c r="T16" s="5">
        <f t="shared" si="1"/>
        <v>19</v>
      </c>
      <c r="U16" s="5">
        <f t="shared" si="1"/>
        <v>20</v>
      </c>
      <c r="V16" s="5">
        <f t="shared" si="1"/>
        <v>21</v>
      </c>
      <c r="W16" s="5">
        <f t="shared" si="1"/>
        <v>22</v>
      </c>
      <c r="X16" s="5">
        <f t="shared" si="1"/>
        <v>23</v>
      </c>
      <c r="Y16" s="5">
        <f t="shared" si="1"/>
        <v>24</v>
      </c>
      <c r="Z16" s="5">
        <f t="shared" si="1"/>
        <v>25</v>
      </c>
      <c r="AA16" s="5">
        <f t="shared" si="1"/>
        <v>26</v>
      </c>
      <c r="AB16" s="5">
        <f t="shared" si="1"/>
        <v>27</v>
      </c>
      <c r="AC16" s="5">
        <f t="shared" si="1"/>
        <v>28</v>
      </c>
      <c r="AD16" s="5">
        <f t="shared" si="1"/>
        <v>29</v>
      </c>
      <c r="AE16" s="5">
        <f t="shared" si="1"/>
        <v>30</v>
      </c>
      <c r="AF16" s="5">
        <f t="shared" si="1"/>
        <v>31</v>
      </c>
      <c r="AG16" s="1"/>
      <c r="AH16" s="1"/>
      <c r="AI16" s="1"/>
    </row>
    <row r="17" spans="1:32" ht="35" customHeight="1" x14ac:dyDescent="0.25">
      <c r="A17" s="4" t="s">
        <v>0</v>
      </c>
      <c r="B17" s="27"/>
      <c r="C17" s="2"/>
      <c r="D17" s="74" t="s">
        <v>44</v>
      </c>
      <c r="E17" s="2"/>
      <c r="F17" s="2"/>
      <c r="G17" s="43" t="s">
        <v>39</v>
      </c>
      <c r="H17" s="44"/>
      <c r="I17" s="44"/>
      <c r="J17" s="44"/>
      <c r="K17" s="44"/>
      <c r="L17" s="2"/>
      <c r="M17" s="2"/>
      <c r="N17" s="43" t="s">
        <v>39</v>
      </c>
      <c r="O17" s="44"/>
      <c r="P17" s="44"/>
      <c r="Q17" s="44"/>
      <c r="R17" s="44"/>
      <c r="S17" s="2"/>
      <c r="T17" s="2"/>
      <c r="U17" s="2"/>
      <c r="V17" s="2"/>
      <c r="W17" s="2"/>
      <c r="X17" s="22"/>
      <c r="Y17" s="22"/>
      <c r="Z17" s="2"/>
      <c r="AA17" s="2"/>
      <c r="AB17" s="22"/>
      <c r="AC17" s="2"/>
      <c r="AD17" s="2"/>
      <c r="AE17" s="2"/>
      <c r="AF17" s="2"/>
    </row>
    <row r="18" spans="1:32" ht="35" customHeight="1" x14ac:dyDescent="0.25">
      <c r="A18" s="4" t="s">
        <v>1</v>
      </c>
      <c r="B18" s="27"/>
      <c r="C18" s="2"/>
      <c r="D18" s="75"/>
      <c r="E18" s="2"/>
      <c r="F18" s="2"/>
      <c r="G18" s="46"/>
      <c r="H18" s="47"/>
      <c r="I18" s="47"/>
      <c r="J18" s="47"/>
      <c r="K18" s="47"/>
      <c r="L18" s="2"/>
      <c r="M18" s="2"/>
      <c r="N18" s="46"/>
      <c r="O18" s="47"/>
      <c r="P18" s="47"/>
      <c r="Q18" s="47"/>
      <c r="R18" s="47"/>
      <c r="S18" s="2"/>
      <c r="T18" s="2"/>
      <c r="U18" s="2"/>
      <c r="V18" s="2"/>
      <c r="W18" s="2"/>
      <c r="X18" s="22"/>
      <c r="Y18" s="22"/>
      <c r="Z18" s="2"/>
      <c r="AA18" s="2"/>
      <c r="AB18" s="22"/>
      <c r="AC18" s="2"/>
      <c r="AD18" s="2"/>
      <c r="AE18" s="2"/>
      <c r="AF18" s="2"/>
    </row>
    <row r="19" spans="1:32" ht="35" customHeight="1" x14ac:dyDescent="0.25">
      <c r="A19" s="4" t="s">
        <v>2</v>
      </c>
      <c r="B19" s="27"/>
      <c r="C19" s="2"/>
      <c r="D19" s="75"/>
      <c r="E19" s="2"/>
      <c r="F19" s="2"/>
      <c r="G19" s="46"/>
      <c r="H19" s="47"/>
      <c r="I19" s="47"/>
      <c r="J19" s="47"/>
      <c r="K19" s="47"/>
      <c r="L19" s="2"/>
      <c r="M19" s="2"/>
      <c r="N19" s="46"/>
      <c r="O19" s="47"/>
      <c r="P19" s="47"/>
      <c r="Q19" s="47"/>
      <c r="R19" s="47"/>
      <c r="S19" s="2"/>
      <c r="T19" s="2"/>
      <c r="U19" s="2"/>
      <c r="V19" s="2"/>
      <c r="W19" s="2"/>
      <c r="X19" s="22"/>
      <c r="Y19" s="22"/>
      <c r="Z19" s="2"/>
      <c r="AA19" s="2"/>
      <c r="AB19" s="22"/>
      <c r="AC19" s="2"/>
      <c r="AD19" s="2"/>
      <c r="AE19" s="2"/>
      <c r="AF19" s="2"/>
    </row>
    <row r="20" spans="1:32" ht="35" customHeight="1" x14ac:dyDescent="0.25">
      <c r="A20" s="4" t="s">
        <v>3</v>
      </c>
      <c r="B20" s="27"/>
      <c r="C20" s="2"/>
      <c r="D20" s="75"/>
      <c r="E20" s="2"/>
      <c r="F20" s="2"/>
      <c r="G20" s="46"/>
      <c r="H20" s="47"/>
      <c r="I20" s="47"/>
      <c r="J20" s="47"/>
      <c r="K20" s="47"/>
      <c r="L20" s="2"/>
      <c r="M20" s="2"/>
      <c r="N20" s="46"/>
      <c r="O20" s="47"/>
      <c r="P20" s="47"/>
      <c r="Q20" s="47"/>
      <c r="R20" s="47"/>
      <c r="S20" s="2"/>
      <c r="T20" s="2"/>
      <c r="U20" s="2"/>
      <c r="V20" s="2"/>
      <c r="W20" s="2"/>
      <c r="X20" s="22"/>
      <c r="Y20" s="22"/>
      <c r="Z20" s="2"/>
      <c r="AA20" s="2"/>
      <c r="AB20" s="22"/>
      <c r="AC20" s="2"/>
      <c r="AD20" s="2"/>
      <c r="AE20" s="2"/>
      <c r="AF20" s="2"/>
    </row>
    <row r="21" spans="1:32" ht="35" customHeight="1" x14ac:dyDescent="0.25">
      <c r="A21" s="4" t="s">
        <v>4</v>
      </c>
      <c r="B21" s="27"/>
      <c r="C21" s="2"/>
      <c r="D21" s="75"/>
      <c r="E21" s="2"/>
      <c r="F21" s="2"/>
      <c r="G21" s="46"/>
      <c r="H21" s="47"/>
      <c r="I21" s="47"/>
      <c r="J21" s="47"/>
      <c r="K21" s="47"/>
      <c r="L21" s="2"/>
      <c r="M21" s="2"/>
      <c r="N21" s="46"/>
      <c r="O21" s="47"/>
      <c r="P21" s="47"/>
      <c r="Q21" s="47"/>
      <c r="R21" s="47"/>
      <c r="S21" s="2"/>
      <c r="T21" s="2"/>
      <c r="U21" s="2"/>
      <c r="V21" s="2"/>
      <c r="W21" s="2"/>
      <c r="X21" s="22"/>
      <c r="Y21" s="22"/>
      <c r="Z21" s="2"/>
      <c r="AA21" s="2"/>
      <c r="AB21" s="22"/>
      <c r="AC21" s="2"/>
      <c r="AD21" s="2"/>
      <c r="AE21" s="2"/>
      <c r="AF21" s="2"/>
    </row>
    <row r="22" spans="1:32" ht="35" customHeight="1" x14ac:dyDescent="0.25">
      <c r="A22" s="4" t="s">
        <v>5</v>
      </c>
      <c r="B22" s="27"/>
      <c r="C22" s="2"/>
      <c r="D22" s="75"/>
      <c r="E22" s="2"/>
      <c r="F22" s="2"/>
      <c r="G22" s="46"/>
      <c r="H22" s="47"/>
      <c r="I22" s="47"/>
      <c r="J22" s="47"/>
      <c r="K22" s="47"/>
      <c r="L22" s="2"/>
      <c r="M22" s="2"/>
      <c r="N22" s="46"/>
      <c r="O22" s="47"/>
      <c r="P22" s="47"/>
      <c r="Q22" s="47"/>
      <c r="R22" s="47"/>
      <c r="S22" s="2"/>
      <c r="T22" s="2"/>
      <c r="U22" s="2"/>
      <c r="V22" s="2"/>
      <c r="W22" s="2"/>
      <c r="X22" s="22"/>
      <c r="Y22" s="22"/>
      <c r="Z22" s="2"/>
      <c r="AA22" s="2"/>
      <c r="AB22" s="22"/>
      <c r="AC22" s="2"/>
      <c r="AD22" s="2"/>
      <c r="AE22" s="2"/>
      <c r="AF22" s="2"/>
    </row>
    <row r="23" spans="1:32" ht="35" customHeight="1" x14ac:dyDescent="0.25">
      <c r="A23" s="4" t="s">
        <v>6</v>
      </c>
      <c r="B23" s="27"/>
      <c r="C23" s="2"/>
      <c r="D23" s="75"/>
      <c r="E23" s="2"/>
      <c r="F23" s="2"/>
      <c r="G23" s="46"/>
      <c r="H23" s="47"/>
      <c r="I23" s="47"/>
      <c r="J23" s="47"/>
      <c r="K23" s="47"/>
      <c r="L23" s="2"/>
      <c r="M23" s="2"/>
      <c r="N23" s="46"/>
      <c r="O23" s="47"/>
      <c r="P23" s="47"/>
      <c r="Q23" s="47"/>
      <c r="R23" s="47"/>
      <c r="S23" s="2"/>
      <c r="T23" s="2"/>
      <c r="U23" s="2"/>
      <c r="V23" s="2"/>
      <c r="W23" s="2"/>
      <c r="X23" s="22"/>
      <c r="Y23" s="22"/>
      <c r="Z23" s="2"/>
      <c r="AA23" s="2"/>
      <c r="AB23" s="22"/>
      <c r="AC23" s="2"/>
      <c r="AD23" s="2"/>
      <c r="AE23" s="2"/>
      <c r="AF23" s="2"/>
    </row>
    <row r="24" spans="1:32" ht="35" customHeight="1" x14ac:dyDescent="0.25">
      <c r="A24" s="4" t="s">
        <v>7</v>
      </c>
      <c r="B24" s="27"/>
      <c r="C24" s="2"/>
      <c r="D24" s="75"/>
      <c r="E24" s="2"/>
      <c r="F24" s="2"/>
      <c r="G24" s="46"/>
      <c r="H24" s="47"/>
      <c r="I24" s="47"/>
      <c r="J24" s="47"/>
      <c r="K24" s="47"/>
      <c r="L24" s="2"/>
      <c r="M24" s="2"/>
      <c r="N24" s="46"/>
      <c r="O24" s="47"/>
      <c r="P24" s="47"/>
      <c r="Q24" s="47"/>
      <c r="R24" s="47"/>
      <c r="S24" s="2"/>
      <c r="T24" s="2"/>
      <c r="U24" s="2"/>
      <c r="V24" s="2"/>
      <c r="W24" s="2"/>
      <c r="X24" s="22"/>
      <c r="Y24" s="22"/>
      <c r="Z24" s="2"/>
      <c r="AA24" s="2"/>
      <c r="AB24" s="22"/>
      <c r="AC24" s="2"/>
      <c r="AD24" s="2"/>
      <c r="AE24" s="2"/>
      <c r="AF24" s="2"/>
    </row>
    <row r="25" spans="1:32" ht="35" customHeight="1" x14ac:dyDescent="0.25">
      <c r="A25" s="4" t="s">
        <v>8</v>
      </c>
      <c r="B25" s="27"/>
      <c r="C25" s="2"/>
      <c r="D25" s="75"/>
      <c r="E25" s="2"/>
      <c r="F25" s="2"/>
      <c r="G25" s="46"/>
      <c r="H25" s="47"/>
      <c r="I25" s="47"/>
      <c r="J25" s="47"/>
      <c r="K25" s="47"/>
      <c r="L25" s="2"/>
      <c r="M25" s="2"/>
      <c r="N25" s="46"/>
      <c r="O25" s="47"/>
      <c r="P25" s="47"/>
      <c r="Q25" s="47"/>
      <c r="R25" s="47"/>
      <c r="S25" s="2"/>
      <c r="T25" s="2"/>
      <c r="U25" s="2"/>
      <c r="V25" s="2"/>
      <c r="W25" s="2"/>
      <c r="X25" s="22"/>
      <c r="Y25" s="22"/>
      <c r="Z25" s="2"/>
      <c r="AA25" s="2"/>
      <c r="AB25" s="22"/>
      <c r="AC25" s="2"/>
      <c r="AD25" s="2"/>
      <c r="AE25" s="2"/>
      <c r="AF25" s="2"/>
    </row>
    <row r="26" spans="1:32" ht="35" customHeight="1" x14ac:dyDescent="0.25">
      <c r="A26" s="4" t="s">
        <v>9</v>
      </c>
      <c r="B26" s="27"/>
      <c r="C26" s="2"/>
      <c r="D26" s="75"/>
      <c r="E26" s="2"/>
      <c r="F26" s="2"/>
      <c r="G26" s="46"/>
      <c r="H26" s="47"/>
      <c r="I26" s="47"/>
      <c r="J26" s="47"/>
      <c r="K26" s="47"/>
      <c r="L26" s="2"/>
      <c r="M26" s="2"/>
      <c r="N26" s="46"/>
      <c r="O26" s="47"/>
      <c r="P26" s="47"/>
      <c r="Q26" s="47"/>
      <c r="R26" s="47"/>
      <c r="S26" s="2"/>
      <c r="T26" s="2"/>
      <c r="U26" s="2"/>
      <c r="V26" s="2"/>
      <c r="W26" s="2"/>
      <c r="X26" s="22"/>
      <c r="Y26" s="22"/>
      <c r="Z26" s="2"/>
      <c r="AA26" s="2"/>
      <c r="AB26" s="22"/>
      <c r="AC26" s="2"/>
      <c r="AD26" s="2"/>
      <c r="AE26" s="2"/>
      <c r="AF26" s="2"/>
    </row>
    <row r="27" spans="1:32" ht="35" customHeight="1" x14ac:dyDescent="0.25">
      <c r="A27" s="4" t="s">
        <v>43</v>
      </c>
      <c r="B27" s="27"/>
      <c r="C27" s="2"/>
      <c r="D27" s="76"/>
      <c r="E27" s="2"/>
      <c r="F27" s="2"/>
      <c r="G27" s="49"/>
      <c r="H27" s="50"/>
      <c r="I27" s="50"/>
      <c r="J27" s="50"/>
      <c r="K27" s="50"/>
      <c r="L27" s="2"/>
      <c r="M27" s="2"/>
      <c r="N27" s="49"/>
      <c r="O27" s="50"/>
      <c r="P27" s="50"/>
      <c r="Q27" s="50"/>
      <c r="R27" s="50"/>
      <c r="S27" s="2"/>
      <c r="T27" s="2"/>
      <c r="U27" s="2"/>
      <c r="V27" s="2"/>
      <c r="W27" s="2"/>
      <c r="X27" s="22"/>
      <c r="Y27" s="22"/>
      <c r="Z27" s="2"/>
      <c r="AA27" s="2"/>
      <c r="AB27" s="22"/>
      <c r="AC27" s="2"/>
      <c r="AD27" s="2"/>
      <c r="AE27" s="2"/>
      <c r="AF27" s="2"/>
    </row>
  </sheetData>
  <mergeCells count="72">
    <mergeCell ref="D17:D27"/>
    <mergeCell ref="R13:T13"/>
    <mergeCell ref="U13:W13"/>
    <mergeCell ref="X13:Z13"/>
    <mergeCell ref="AA13:AC13"/>
    <mergeCell ref="G17:K27"/>
    <mergeCell ref="N17:R27"/>
    <mergeCell ref="AD13:AF13"/>
    <mergeCell ref="AA4:AC4"/>
    <mergeCell ref="AD4:AF4"/>
    <mergeCell ref="K9:O9"/>
    <mergeCell ref="X4:Z4"/>
    <mergeCell ref="AA5:AC5"/>
    <mergeCell ref="AA8:AC8"/>
    <mergeCell ref="AD9:AF9"/>
    <mergeCell ref="K8:O8"/>
    <mergeCell ref="R8:T8"/>
    <mergeCell ref="U8:W8"/>
    <mergeCell ref="X8:Z8"/>
    <mergeCell ref="AD8:AF8"/>
    <mergeCell ref="AD5:AF5"/>
    <mergeCell ref="U4:W4"/>
    <mergeCell ref="AD6:AF6"/>
    <mergeCell ref="J2:P3"/>
    <mergeCell ref="R2:T2"/>
    <mergeCell ref="U2:W2"/>
    <mergeCell ref="X2:Z2"/>
    <mergeCell ref="R5:T5"/>
    <mergeCell ref="U5:W5"/>
    <mergeCell ref="X5:Z5"/>
    <mergeCell ref="R4:T4"/>
    <mergeCell ref="AA2:AC2"/>
    <mergeCell ref="AD2:AF2"/>
    <mergeCell ref="R3:T3"/>
    <mergeCell ref="U3:W3"/>
    <mergeCell ref="X3:Z3"/>
    <mergeCell ref="AA3:AC3"/>
    <mergeCell ref="AD3:AF3"/>
    <mergeCell ref="AD7:AF7"/>
    <mergeCell ref="K6:O6"/>
    <mergeCell ref="R6:T6"/>
    <mergeCell ref="U6:W6"/>
    <mergeCell ref="X6:Z6"/>
    <mergeCell ref="AA6:AC6"/>
    <mergeCell ref="K7:O7"/>
    <mergeCell ref="R7:T7"/>
    <mergeCell ref="U7:W7"/>
    <mergeCell ref="X7:Z7"/>
    <mergeCell ref="AA7:AC7"/>
    <mergeCell ref="E9:I9"/>
    <mergeCell ref="E8:I8"/>
    <mergeCell ref="U10:W10"/>
    <mergeCell ref="X10:Z10"/>
    <mergeCell ref="AD10:AF10"/>
    <mergeCell ref="AA10:AC10"/>
    <mergeCell ref="R9:T9"/>
    <mergeCell ref="U9:W9"/>
    <mergeCell ref="X9:Z9"/>
    <mergeCell ref="AA9:AC9"/>
    <mergeCell ref="R10:T10"/>
    <mergeCell ref="E10:I10"/>
    <mergeCell ref="E11:I11"/>
    <mergeCell ref="R11:T11"/>
    <mergeCell ref="U11:W11"/>
    <mergeCell ref="X11:Z11"/>
    <mergeCell ref="AD12:AF12"/>
    <mergeCell ref="AD11:AF11"/>
    <mergeCell ref="R12:T12"/>
    <mergeCell ref="U12:W12"/>
    <mergeCell ref="X12:Z12"/>
    <mergeCell ref="AA12:AC12"/>
    <mergeCell ref="AA11:AC11"/>
  </mergeCells>
  <phoneticPr fontId="4" type="noConversion"/>
  <conditionalFormatting sqref="B17:C27">
    <cfRule type="expression" dxfId="73" priority="26">
      <formula>OR(WEEKDAY(B$15,2)=6,WEEKDAY(B$15,2)=7)</formula>
    </cfRule>
  </conditionalFormatting>
  <conditionalFormatting sqref="B15:AE16">
    <cfRule type="expression" dxfId="72" priority="54">
      <formula>OR(WEEKDAY(B$15,2)=6,WEEKDAY(B$15,2)=7)</formula>
    </cfRule>
  </conditionalFormatting>
  <conditionalFormatting sqref="D17">
    <cfRule type="expression" dxfId="71" priority="9">
      <formula>OR(WEEKDAY(D$15,2)=6,WEEKDAY(D$15,2)=7)</formula>
    </cfRule>
  </conditionalFormatting>
  <conditionalFormatting sqref="E17:F27">
    <cfRule type="expression" dxfId="70" priority="20">
      <formula>OR(WEEKDAY(E$15,2)=6,WEEKDAY(E$15,2)=7)</formula>
    </cfRule>
  </conditionalFormatting>
  <conditionalFormatting sqref="E11:I11">
    <cfRule type="expression" dxfId="69" priority="60">
      <formula>$E$11="JA!"</formula>
    </cfRule>
  </conditionalFormatting>
  <conditionalFormatting sqref="G17">
    <cfRule type="expression" dxfId="68" priority="5">
      <formula>OR(WEEKDAY(H$15,2)=6,WEEKDAY(H$15,2)=7)</formula>
    </cfRule>
  </conditionalFormatting>
  <conditionalFormatting sqref="L17:M27">
    <cfRule type="expression" dxfId="67" priority="2">
      <formula>OR(WEEKDAY(L$15,2)=6,WEEKDAY(L$15,2)=7)</formula>
    </cfRule>
  </conditionalFormatting>
  <conditionalFormatting sqref="N17">
    <cfRule type="expression" dxfId="66" priority="1">
      <formula>OR(WEEKDAY(O$15,2)=6,WEEKDAY(O$15,2)=7)</formula>
    </cfRule>
  </conditionalFormatting>
  <conditionalFormatting sqref="S17:W27">
    <cfRule type="expression" dxfId="65" priority="10">
      <formula>OR(WEEKDAY(S$15,2)=6,WEEKDAY(S$15,2)=7)</formula>
    </cfRule>
  </conditionalFormatting>
  <conditionalFormatting sqref="X17">
    <cfRule type="expression" dxfId="64" priority="18">
      <formula>OR(WEEKDAY(Y$15,2)=6,WEEKDAY(Y$15,2)=7)</formula>
    </cfRule>
  </conditionalFormatting>
  <conditionalFormatting sqref="Z17:AA27">
    <cfRule type="expression" dxfId="63" priority="3">
      <formula>OR(WEEKDAY(Z$15,2)=6,WEEKDAY(Z$15,2)=7)</formula>
    </cfRule>
  </conditionalFormatting>
  <conditionalFormatting sqref="AC17:AE27">
    <cfRule type="expression" dxfId="62" priority="7">
      <formula>OR(WEEKDAY(AC$15,2)=6,WEEKDAY(AC$15,2)=7)</formula>
    </cfRule>
  </conditionalFormatting>
  <conditionalFormatting sqref="AF15:AF27">
    <cfRule type="expression" dxfId="61" priority="30">
      <formula>OR(WEEKDAY(AF$15,2)=6,WEEKDAY(AF$15,2)=7)</formula>
    </cfRule>
  </conditionalFormatting>
  <printOptions horizontalCentered="1" verticalCentered="1"/>
  <pageMargins left="0.49" right="0.49" top="0.49" bottom="0.49" header="0.39000000000000007" footer="0.5"/>
  <pageSetup paperSize="9" scale="8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I27"/>
  <sheetViews>
    <sheetView workbookViewId="0">
      <selection activeCell="J4" sqref="J4"/>
    </sheetView>
  </sheetViews>
  <sheetFormatPr baseColWidth="10" defaultRowHeight="16" x14ac:dyDescent="0.2"/>
  <cols>
    <col min="1" max="1" width="3.6640625" customWidth="1"/>
    <col min="2" max="32" width="5" customWidth="1"/>
  </cols>
  <sheetData>
    <row r="2" spans="1:35" ht="17" customHeight="1" x14ac:dyDescent="0.2">
      <c r="J2" s="67">
        <f>Oktober!J2+31</f>
        <v>45962</v>
      </c>
      <c r="K2" s="67"/>
      <c r="L2" s="67"/>
      <c r="M2" s="67"/>
      <c r="N2" s="67"/>
      <c r="O2" s="67"/>
      <c r="P2" s="67"/>
      <c r="Q2" s="8"/>
      <c r="R2" s="68" t="s">
        <v>14</v>
      </c>
      <c r="S2" s="68"/>
      <c r="T2" s="68"/>
      <c r="U2" s="68" t="s">
        <v>13</v>
      </c>
      <c r="V2" s="68"/>
      <c r="W2" s="68"/>
      <c r="X2" s="68" t="s">
        <v>12</v>
      </c>
      <c r="Y2" s="68"/>
      <c r="Z2" s="68"/>
      <c r="AA2" s="68" t="s">
        <v>11</v>
      </c>
      <c r="AB2" s="68"/>
      <c r="AC2" s="68"/>
      <c r="AD2" s="68" t="s">
        <v>10</v>
      </c>
      <c r="AE2" s="68"/>
      <c r="AF2" s="68"/>
    </row>
    <row r="3" spans="1:35" ht="17" customHeight="1" x14ac:dyDescent="0.2">
      <c r="J3" s="67"/>
      <c r="K3" s="67"/>
      <c r="L3" s="67"/>
      <c r="M3" s="67"/>
      <c r="N3" s="67"/>
      <c r="O3" s="67"/>
      <c r="P3" s="67"/>
      <c r="Q3" s="11" t="s">
        <v>0</v>
      </c>
      <c r="R3" s="55" t="str">
        <f>IF(ISBLANK(Stundenplan!B4),"",Stundenplan!B4)</f>
        <v/>
      </c>
      <c r="S3" s="56"/>
      <c r="T3" s="57"/>
      <c r="U3" s="55" t="str">
        <f>IF(ISBLANK(Stundenplan!C4),"",Stundenplan!C4)</f>
        <v/>
      </c>
      <c r="V3" s="56"/>
      <c r="W3" s="57"/>
      <c r="X3" s="55" t="str">
        <f>IF(ISBLANK(Stundenplan!D4),"",Stundenplan!D4)</f>
        <v/>
      </c>
      <c r="Y3" s="56"/>
      <c r="Z3" s="57"/>
      <c r="AA3" s="55" t="str">
        <f>IF(ISBLANK(Stundenplan!E4),"",Stundenplan!E4)</f>
        <v/>
      </c>
      <c r="AB3" s="56"/>
      <c r="AC3" s="57"/>
      <c r="AD3" s="55" t="str">
        <f>IF(ISBLANK(Stundenplan!F4),"",Stundenplan!F4)</f>
        <v/>
      </c>
      <c r="AE3" s="56"/>
      <c r="AF3" s="57"/>
    </row>
    <row r="4" spans="1:35" ht="17" customHeight="1" x14ac:dyDescent="0.2">
      <c r="Q4" s="11" t="s">
        <v>1</v>
      </c>
      <c r="R4" s="55" t="str">
        <f>IF(ISBLANK(Stundenplan!B5),"",Stundenplan!B5)</f>
        <v/>
      </c>
      <c r="S4" s="56"/>
      <c r="T4" s="57"/>
      <c r="U4" s="55" t="str">
        <f>IF(ISBLANK(Stundenplan!C5),"",Stundenplan!C5)</f>
        <v/>
      </c>
      <c r="V4" s="56"/>
      <c r="W4" s="57"/>
      <c r="X4" s="55" t="str">
        <f>IF(ISBLANK(Stundenplan!D5),"",Stundenplan!D5)</f>
        <v/>
      </c>
      <c r="Y4" s="56"/>
      <c r="Z4" s="57"/>
      <c r="AA4" s="55" t="str">
        <f>IF(ISBLANK(Stundenplan!E5),"",Stundenplan!E5)</f>
        <v/>
      </c>
      <c r="AB4" s="56"/>
      <c r="AC4" s="57"/>
      <c r="AD4" s="55" t="str">
        <f>IF(ISBLANK(Stundenplan!F5),"",Stundenplan!F5)</f>
        <v/>
      </c>
      <c r="AE4" s="56"/>
      <c r="AF4" s="57"/>
    </row>
    <row r="5" spans="1:35" ht="17" customHeight="1" thickBot="1" x14ac:dyDescent="0.25">
      <c r="K5" s="12"/>
      <c r="L5" s="12"/>
      <c r="M5" s="12"/>
      <c r="N5" s="12"/>
      <c r="O5" s="12"/>
      <c r="Q5" s="11" t="s">
        <v>2</v>
      </c>
      <c r="R5" s="55" t="str">
        <f>IF(ISBLANK(Stundenplan!B6),"",Stundenplan!B6)</f>
        <v/>
      </c>
      <c r="S5" s="56"/>
      <c r="T5" s="57"/>
      <c r="U5" s="55" t="str">
        <f>IF(ISBLANK(Stundenplan!C6),"",Stundenplan!C6)</f>
        <v/>
      </c>
      <c r="V5" s="56"/>
      <c r="W5" s="57"/>
      <c r="X5" s="55" t="str">
        <f>IF(ISBLANK(Stundenplan!D6),"",Stundenplan!D6)</f>
        <v/>
      </c>
      <c r="Y5" s="56"/>
      <c r="Z5" s="57"/>
      <c r="AA5" s="55" t="str">
        <f>IF(ISBLANK(Stundenplan!E6),"",Stundenplan!E6)</f>
        <v/>
      </c>
      <c r="AB5" s="56"/>
      <c r="AC5" s="57"/>
      <c r="AD5" s="55" t="str">
        <f>IF(ISBLANK(Stundenplan!F6),"",Stundenplan!F6)</f>
        <v/>
      </c>
      <c r="AE5" s="56"/>
      <c r="AF5" s="57"/>
    </row>
    <row r="6" spans="1:35" ht="17" customHeight="1" x14ac:dyDescent="0.2">
      <c r="K6" s="69" t="s">
        <v>28</v>
      </c>
      <c r="L6" s="70"/>
      <c r="M6" s="70"/>
      <c r="N6" s="70"/>
      <c r="O6" s="71"/>
      <c r="Q6" s="11" t="s">
        <v>3</v>
      </c>
      <c r="R6" s="55" t="str">
        <f>IF(ISBLANK(Stundenplan!B7),"",Stundenplan!B7)</f>
        <v/>
      </c>
      <c r="S6" s="56"/>
      <c r="T6" s="57"/>
      <c r="U6" s="55" t="str">
        <f>IF(ISBLANK(Stundenplan!C7),"",Stundenplan!C7)</f>
        <v/>
      </c>
      <c r="V6" s="56"/>
      <c r="W6" s="57"/>
      <c r="X6" s="55" t="str">
        <f>IF(ISBLANK(Stundenplan!D7),"",Stundenplan!D7)</f>
        <v/>
      </c>
      <c r="Y6" s="56"/>
      <c r="Z6" s="57"/>
      <c r="AA6" s="55" t="str">
        <f>IF(ISBLANK(Stundenplan!E7),"",Stundenplan!E7)</f>
        <v/>
      </c>
      <c r="AB6" s="56"/>
      <c r="AC6" s="57"/>
      <c r="AD6" s="55" t="str">
        <f>IF(ISBLANK(Stundenplan!F7),"",Stundenplan!F7)</f>
        <v/>
      </c>
      <c r="AE6" s="56"/>
      <c r="AF6" s="57"/>
    </row>
    <row r="7" spans="1:35" ht="17" customHeight="1" x14ac:dyDescent="0.2">
      <c r="E7" s="18"/>
      <c r="F7" s="18"/>
      <c r="G7" s="18"/>
      <c r="H7" s="18"/>
      <c r="I7" s="18"/>
      <c r="K7" s="64" t="s">
        <v>29</v>
      </c>
      <c r="L7" s="65"/>
      <c r="M7" s="65"/>
      <c r="N7" s="65"/>
      <c r="O7" s="66"/>
      <c r="Q7" s="11" t="s">
        <v>4</v>
      </c>
      <c r="R7" s="55" t="str">
        <f>IF(ISBLANK(Stundenplan!B8),"",Stundenplan!B8)</f>
        <v/>
      </c>
      <c r="S7" s="56"/>
      <c r="T7" s="57"/>
      <c r="U7" s="55" t="str">
        <f>IF(ISBLANK(Stundenplan!C8),"",Stundenplan!C8)</f>
        <v/>
      </c>
      <c r="V7" s="56"/>
      <c r="W7" s="57"/>
      <c r="X7" s="55" t="str">
        <f>IF(ISBLANK(Stundenplan!D8),"",Stundenplan!D8)</f>
        <v/>
      </c>
      <c r="Y7" s="56"/>
      <c r="Z7" s="57"/>
      <c r="AA7" s="55" t="str">
        <f>IF(ISBLANK(Stundenplan!E8),"",Stundenplan!E8)</f>
        <v/>
      </c>
      <c r="AB7" s="56"/>
      <c r="AC7" s="57"/>
      <c r="AD7" s="55" t="str">
        <f>IF(ISBLANK(Stundenplan!F8),"",Stundenplan!F8)</f>
        <v/>
      </c>
      <c r="AE7" s="56"/>
      <c r="AF7" s="57"/>
    </row>
    <row r="8" spans="1:35" ht="17" customHeight="1" x14ac:dyDescent="0.2">
      <c r="A8" t="s">
        <v>15</v>
      </c>
      <c r="E8" s="63" t="str">
        <f>IF(ISBLANK(Daten!B3),"",Daten!B3)</f>
        <v/>
      </c>
      <c r="F8" s="63"/>
      <c r="G8" s="63"/>
      <c r="H8" s="63"/>
      <c r="I8" s="63"/>
      <c r="K8" s="64" t="s">
        <v>30</v>
      </c>
      <c r="L8" s="65"/>
      <c r="M8" s="65"/>
      <c r="N8" s="65"/>
      <c r="O8" s="66"/>
      <c r="Q8" s="11" t="s">
        <v>5</v>
      </c>
      <c r="R8" s="55" t="str">
        <f>IF(ISBLANK(Stundenplan!B9),"",Stundenplan!B9)</f>
        <v/>
      </c>
      <c r="S8" s="56"/>
      <c r="T8" s="57"/>
      <c r="U8" s="55" t="str">
        <f>IF(ISBLANK(Stundenplan!C9),"",Stundenplan!C9)</f>
        <v/>
      </c>
      <c r="V8" s="56"/>
      <c r="W8" s="57"/>
      <c r="X8" s="55" t="str">
        <f>IF(ISBLANK(Stundenplan!D9),"",Stundenplan!D9)</f>
        <v/>
      </c>
      <c r="Y8" s="56"/>
      <c r="Z8" s="57"/>
      <c r="AA8" s="55" t="str">
        <f>IF(ISBLANK(Stundenplan!E9),"",Stundenplan!E9)</f>
        <v/>
      </c>
      <c r="AB8" s="56"/>
      <c r="AC8" s="57"/>
      <c r="AD8" s="55" t="str">
        <f>IF(ISBLANK(Stundenplan!F9),"",Stundenplan!F9)</f>
        <v/>
      </c>
      <c r="AE8" s="56"/>
      <c r="AF8" s="57"/>
    </row>
    <row r="9" spans="1:35" ht="17" customHeight="1" thickBot="1" x14ac:dyDescent="0.25">
      <c r="A9" t="s">
        <v>16</v>
      </c>
      <c r="E9" s="59" t="str">
        <f>IF(ISBLANK(Daten!B5),"",Daten!B5)</f>
        <v/>
      </c>
      <c r="F9" s="59"/>
      <c r="G9" s="59"/>
      <c r="H9" s="59"/>
      <c r="I9" s="59"/>
      <c r="J9" s="6"/>
      <c r="K9" s="60" t="s">
        <v>31</v>
      </c>
      <c r="L9" s="61"/>
      <c r="M9" s="61"/>
      <c r="N9" s="61"/>
      <c r="O9" s="62"/>
      <c r="Q9" s="11" t="s">
        <v>6</v>
      </c>
      <c r="R9" s="55" t="str">
        <f>IF(ISBLANK(Stundenplan!B10),"",Stundenplan!B10)</f>
        <v/>
      </c>
      <c r="S9" s="56"/>
      <c r="T9" s="57"/>
      <c r="U9" s="55" t="str">
        <f>IF(ISBLANK(Stundenplan!C10),"",Stundenplan!C10)</f>
        <v/>
      </c>
      <c r="V9" s="56"/>
      <c r="W9" s="57"/>
      <c r="X9" s="55" t="str">
        <f>IF(ISBLANK(Stundenplan!D10),"",Stundenplan!D10)</f>
        <v/>
      </c>
      <c r="Y9" s="56"/>
      <c r="Z9" s="57"/>
      <c r="AA9" s="55" t="str">
        <f>IF(ISBLANK(Stundenplan!E10),"",Stundenplan!E10)</f>
        <v/>
      </c>
      <c r="AB9" s="56"/>
      <c r="AC9" s="57"/>
      <c r="AD9" s="55" t="str">
        <f>IF(ISBLANK(Stundenplan!F10),"",Stundenplan!F10)</f>
        <v/>
      </c>
      <c r="AE9" s="56"/>
      <c r="AF9" s="57"/>
    </row>
    <row r="10" spans="1:35" ht="17" customHeight="1" x14ac:dyDescent="0.2">
      <c r="A10" t="s">
        <v>17</v>
      </c>
      <c r="E10" s="58" t="str">
        <f>IF(ISBLANK(Daten!B7),"",Daten!B7)</f>
        <v/>
      </c>
      <c r="F10" s="58"/>
      <c r="G10" s="58"/>
      <c r="H10" s="58"/>
      <c r="I10" s="58"/>
      <c r="Q10" s="11" t="s">
        <v>7</v>
      </c>
      <c r="R10" s="55" t="str">
        <f>IF(ISBLANK(Stundenplan!B11),"",Stundenplan!B11)</f>
        <v/>
      </c>
      <c r="S10" s="56"/>
      <c r="T10" s="57"/>
      <c r="U10" s="55" t="str">
        <f>IF(ISBLANK(Stundenplan!C11),"",Stundenplan!C11)</f>
        <v/>
      </c>
      <c r="V10" s="56"/>
      <c r="W10" s="57"/>
      <c r="X10" s="55" t="str">
        <f>IF(ISBLANK(Stundenplan!D11),"",Stundenplan!D11)</f>
        <v/>
      </c>
      <c r="Y10" s="56"/>
      <c r="Z10" s="57"/>
      <c r="AA10" s="55" t="str">
        <f>IF(ISBLANK(Stundenplan!E11),"",Stundenplan!E11)</f>
        <v/>
      </c>
      <c r="AB10" s="56"/>
      <c r="AC10" s="57"/>
      <c r="AD10" s="55" t="str">
        <f>IF(ISBLANK(Stundenplan!F11),"",Stundenplan!F11)</f>
        <v/>
      </c>
      <c r="AE10" s="56"/>
      <c r="AF10" s="57"/>
    </row>
    <row r="11" spans="1:35" ht="17" customHeight="1" x14ac:dyDescent="0.2">
      <c r="A11" t="s">
        <v>18</v>
      </c>
      <c r="E11" s="58" t="str">
        <f>IF(OR(Daten!C9="x",Daten!C9="X"),"JA!","Nein")</f>
        <v>Nein</v>
      </c>
      <c r="F11" s="58"/>
      <c r="G11" s="58"/>
      <c r="H11" s="58"/>
      <c r="I11" s="58"/>
      <c r="Q11" s="11" t="s">
        <v>8</v>
      </c>
      <c r="R11" s="55" t="str">
        <f>IF(ISBLANK(Stundenplan!B12),"",Stundenplan!B12)</f>
        <v/>
      </c>
      <c r="S11" s="56"/>
      <c r="T11" s="57"/>
      <c r="U11" s="55" t="str">
        <f>IF(ISBLANK(Stundenplan!C12),"",Stundenplan!C12)</f>
        <v/>
      </c>
      <c r="V11" s="56"/>
      <c r="W11" s="57"/>
      <c r="X11" s="55" t="str">
        <f>IF(ISBLANK(Stundenplan!D12),"",Stundenplan!D12)</f>
        <v/>
      </c>
      <c r="Y11" s="56"/>
      <c r="Z11" s="57"/>
      <c r="AA11" s="55" t="str">
        <f>IF(ISBLANK(Stundenplan!E12),"",Stundenplan!E12)</f>
        <v/>
      </c>
      <c r="AB11" s="56"/>
      <c r="AC11" s="57"/>
      <c r="AD11" s="55" t="str">
        <f>IF(ISBLANK(Stundenplan!F12),"",Stundenplan!F12)</f>
        <v/>
      </c>
      <c r="AE11" s="56"/>
      <c r="AF11" s="57"/>
    </row>
    <row r="12" spans="1:35" ht="17" customHeight="1" x14ac:dyDescent="0.2">
      <c r="Q12" s="11" t="s">
        <v>9</v>
      </c>
      <c r="R12" s="55" t="str">
        <f>IF(ISBLANK(Stundenplan!B13),"",Stundenplan!B13)</f>
        <v/>
      </c>
      <c r="S12" s="56"/>
      <c r="T12" s="57"/>
      <c r="U12" s="55" t="str">
        <f>IF(ISBLANK(Stundenplan!C13),"",Stundenplan!C13)</f>
        <v/>
      </c>
      <c r="V12" s="56"/>
      <c r="W12" s="57"/>
      <c r="X12" s="55" t="str">
        <f>IF(ISBLANK(Stundenplan!D13),"",Stundenplan!D13)</f>
        <v/>
      </c>
      <c r="Y12" s="56"/>
      <c r="Z12" s="57"/>
      <c r="AA12" s="55" t="str">
        <f>IF(ISBLANK(Stundenplan!E13),"",Stundenplan!E13)</f>
        <v/>
      </c>
      <c r="AB12" s="56"/>
      <c r="AC12" s="57"/>
      <c r="AD12" s="55" t="str">
        <f>IF(ISBLANK(Stundenplan!F13),"",Stundenplan!F13)</f>
        <v/>
      </c>
      <c r="AE12" s="56"/>
      <c r="AF12" s="57"/>
    </row>
    <row r="13" spans="1:35" ht="17" customHeight="1" x14ac:dyDescent="0.2">
      <c r="A13" t="s">
        <v>32</v>
      </c>
      <c r="K13" s="7"/>
      <c r="L13" s="7"/>
      <c r="M13" s="7"/>
      <c r="N13" s="7"/>
      <c r="O13" s="7"/>
      <c r="Q13" s="11" t="s">
        <v>43</v>
      </c>
      <c r="R13" s="55" t="str">
        <f>IF(ISBLANK(Stundenplan!B14),"",Stundenplan!B14)</f>
        <v/>
      </c>
      <c r="S13" s="56"/>
      <c r="T13" s="57"/>
      <c r="U13" s="55" t="str">
        <f>IF(ISBLANK(Stundenplan!C14),"",Stundenplan!C14)</f>
        <v/>
      </c>
      <c r="V13" s="56"/>
      <c r="W13" s="57"/>
      <c r="X13" s="55" t="str">
        <f>IF(ISBLANK(Stundenplan!D14),"",Stundenplan!D14)</f>
        <v/>
      </c>
      <c r="Y13" s="56"/>
      <c r="Z13" s="57"/>
      <c r="AA13" s="55" t="str">
        <f>IF(ISBLANK(Stundenplan!E14),"",Stundenplan!E14)</f>
        <v/>
      </c>
      <c r="AB13" s="56"/>
      <c r="AC13" s="57"/>
      <c r="AD13" s="55" t="str">
        <f>IF(ISBLANK(Stundenplan!F14),"",Stundenplan!F14)</f>
        <v/>
      </c>
      <c r="AE13" s="56"/>
      <c r="AF13" s="57"/>
    </row>
    <row r="14" spans="1:3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35" x14ac:dyDescent="0.2">
      <c r="B15" s="3">
        <f>WEEKDAY(J2,1)</f>
        <v>7</v>
      </c>
      <c r="C15" s="3">
        <f>WEEKDAY(B15+1,1)</f>
        <v>1</v>
      </c>
      <c r="D15" s="3">
        <f t="shared" ref="D15:AC15" si="0">WEEKDAY(C15+1,1)</f>
        <v>2</v>
      </c>
      <c r="E15" s="3">
        <f t="shared" si="0"/>
        <v>3</v>
      </c>
      <c r="F15" s="3">
        <f t="shared" si="0"/>
        <v>4</v>
      </c>
      <c r="G15" s="3">
        <f t="shared" si="0"/>
        <v>5</v>
      </c>
      <c r="H15" s="3">
        <f t="shared" si="0"/>
        <v>6</v>
      </c>
      <c r="I15" s="3">
        <f t="shared" si="0"/>
        <v>7</v>
      </c>
      <c r="J15" s="3">
        <f t="shared" si="0"/>
        <v>1</v>
      </c>
      <c r="K15" s="3">
        <f t="shared" si="0"/>
        <v>2</v>
      </c>
      <c r="L15" s="3">
        <f t="shared" si="0"/>
        <v>3</v>
      </c>
      <c r="M15" s="3">
        <f t="shared" si="0"/>
        <v>4</v>
      </c>
      <c r="N15" s="3">
        <f t="shared" si="0"/>
        <v>5</v>
      </c>
      <c r="O15" s="3">
        <f t="shared" si="0"/>
        <v>6</v>
      </c>
      <c r="P15" s="3">
        <f t="shared" si="0"/>
        <v>7</v>
      </c>
      <c r="Q15" s="3">
        <f t="shared" si="0"/>
        <v>1</v>
      </c>
      <c r="R15" s="3">
        <f t="shared" si="0"/>
        <v>2</v>
      </c>
      <c r="S15" s="3">
        <f t="shared" si="0"/>
        <v>3</v>
      </c>
      <c r="T15" s="3">
        <f t="shared" si="0"/>
        <v>4</v>
      </c>
      <c r="U15" s="3">
        <f t="shared" si="0"/>
        <v>5</v>
      </c>
      <c r="V15" s="3">
        <f t="shared" si="0"/>
        <v>6</v>
      </c>
      <c r="W15" s="3">
        <f t="shared" si="0"/>
        <v>7</v>
      </c>
      <c r="X15" s="3">
        <f t="shared" si="0"/>
        <v>1</v>
      </c>
      <c r="Y15" s="3">
        <f t="shared" si="0"/>
        <v>2</v>
      </c>
      <c r="Z15" s="3">
        <f t="shared" si="0"/>
        <v>3</v>
      </c>
      <c r="AA15" s="3">
        <f t="shared" si="0"/>
        <v>4</v>
      </c>
      <c r="AB15" s="3">
        <f t="shared" si="0"/>
        <v>5</v>
      </c>
      <c r="AC15" s="3">
        <f t="shared" si="0"/>
        <v>6</v>
      </c>
      <c r="AD15" s="3">
        <f t="shared" ref="AD15" si="1">WEEKDAY(AC15+1,1)</f>
        <v>7</v>
      </c>
      <c r="AE15" s="3">
        <f t="shared" ref="AE15" si="2">WEEKDAY(AD15+1,1)</f>
        <v>1</v>
      </c>
    </row>
    <row r="16" spans="1:35" x14ac:dyDescent="0.2">
      <c r="B16" s="5">
        <v>1</v>
      </c>
      <c r="C16" s="5">
        <v>2</v>
      </c>
      <c r="D16" s="5">
        <f>C16+1</f>
        <v>3</v>
      </c>
      <c r="E16" s="5">
        <f t="shared" ref="E16:AC16" si="3">D16+1</f>
        <v>4</v>
      </c>
      <c r="F16" s="5">
        <f t="shared" si="3"/>
        <v>5</v>
      </c>
      <c r="G16" s="5">
        <f t="shared" si="3"/>
        <v>6</v>
      </c>
      <c r="H16" s="5">
        <f t="shared" si="3"/>
        <v>7</v>
      </c>
      <c r="I16" s="5">
        <f t="shared" si="3"/>
        <v>8</v>
      </c>
      <c r="J16" s="5">
        <f t="shared" si="3"/>
        <v>9</v>
      </c>
      <c r="K16" s="5">
        <f t="shared" si="3"/>
        <v>10</v>
      </c>
      <c r="L16" s="5">
        <f t="shared" si="3"/>
        <v>11</v>
      </c>
      <c r="M16" s="5">
        <f t="shared" si="3"/>
        <v>12</v>
      </c>
      <c r="N16" s="5">
        <f t="shared" si="3"/>
        <v>13</v>
      </c>
      <c r="O16" s="5">
        <f t="shared" si="3"/>
        <v>14</v>
      </c>
      <c r="P16" s="5">
        <f t="shared" si="3"/>
        <v>15</v>
      </c>
      <c r="Q16" s="5">
        <f t="shared" si="3"/>
        <v>16</v>
      </c>
      <c r="R16" s="5">
        <f t="shared" si="3"/>
        <v>17</v>
      </c>
      <c r="S16" s="5">
        <f t="shared" si="3"/>
        <v>18</v>
      </c>
      <c r="T16" s="5">
        <f t="shared" si="3"/>
        <v>19</v>
      </c>
      <c r="U16" s="5">
        <f t="shared" si="3"/>
        <v>20</v>
      </c>
      <c r="V16" s="5">
        <f t="shared" si="3"/>
        <v>21</v>
      </c>
      <c r="W16" s="5">
        <f t="shared" si="3"/>
        <v>22</v>
      </c>
      <c r="X16" s="5">
        <f t="shared" si="3"/>
        <v>23</v>
      </c>
      <c r="Y16" s="5">
        <f t="shared" si="3"/>
        <v>24</v>
      </c>
      <c r="Z16" s="5">
        <f t="shared" si="3"/>
        <v>25</v>
      </c>
      <c r="AA16" s="5">
        <f t="shared" si="3"/>
        <v>26</v>
      </c>
      <c r="AB16" s="5">
        <f t="shared" si="3"/>
        <v>27</v>
      </c>
      <c r="AC16" s="5">
        <f t="shared" si="3"/>
        <v>28</v>
      </c>
      <c r="AD16" s="5">
        <f t="shared" ref="AD16" si="4">AC16+1</f>
        <v>29</v>
      </c>
      <c r="AE16" s="5">
        <f t="shared" ref="AE16" si="5">AD16+1</f>
        <v>30</v>
      </c>
      <c r="AG16" s="1"/>
      <c r="AH16" s="1"/>
      <c r="AI16" s="1"/>
    </row>
    <row r="17" spans="1:31" ht="35" customHeight="1" x14ac:dyDescent="0.25">
      <c r="A17" s="4" t="s">
        <v>0</v>
      </c>
      <c r="B17" s="2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35" customHeight="1" x14ac:dyDescent="0.25">
      <c r="A18" s="4" t="s">
        <v>1</v>
      </c>
      <c r="B18" s="2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35" customHeight="1" x14ac:dyDescent="0.25">
      <c r="A19" s="4" t="s">
        <v>2</v>
      </c>
      <c r="B19" s="2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35" customHeight="1" x14ac:dyDescent="0.25">
      <c r="A20" s="4" t="s">
        <v>3</v>
      </c>
      <c r="B20" s="2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35" customHeight="1" x14ac:dyDescent="0.25">
      <c r="A21" s="4" t="s">
        <v>4</v>
      </c>
      <c r="B21" s="2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35" customHeight="1" x14ac:dyDescent="0.25">
      <c r="A22" s="4" t="s">
        <v>5</v>
      </c>
      <c r="B22" s="2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35" customHeight="1" x14ac:dyDescent="0.25">
      <c r="A23" s="4" t="s">
        <v>6</v>
      </c>
      <c r="B23" s="2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35" customHeight="1" x14ac:dyDescent="0.25">
      <c r="A24" s="4" t="s">
        <v>7</v>
      </c>
      <c r="B24" s="2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35" customHeight="1" x14ac:dyDescent="0.25">
      <c r="A25" s="4" t="s">
        <v>8</v>
      </c>
      <c r="B25" s="2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35" customHeight="1" x14ac:dyDescent="0.25">
      <c r="A26" s="4" t="s">
        <v>9</v>
      </c>
      <c r="B26" s="2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35" customHeight="1" x14ac:dyDescent="0.25">
      <c r="A27" s="4" t="s">
        <v>43</v>
      </c>
      <c r="B27" s="2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</sheetData>
  <mergeCells count="69">
    <mergeCell ref="R13:T13"/>
    <mergeCell ref="U13:W13"/>
    <mergeCell ref="X13:Z13"/>
    <mergeCell ref="AA13:AC13"/>
    <mergeCell ref="AD13:AF13"/>
    <mergeCell ref="AD2:AF2"/>
    <mergeCell ref="R3:T3"/>
    <mergeCell ref="U3:W3"/>
    <mergeCell ref="X3:Z3"/>
    <mergeCell ref="AA3:AC3"/>
    <mergeCell ref="AD3:AF3"/>
    <mergeCell ref="J2:P3"/>
    <mergeCell ref="R2:T2"/>
    <mergeCell ref="U2:W2"/>
    <mergeCell ref="X2:Z2"/>
    <mergeCell ref="AA2:AC2"/>
    <mergeCell ref="R4:T4"/>
    <mergeCell ref="U4:W4"/>
    <mergeCell ref="X4:Z4"/>
    <mergeCell ref="AA4:AC4"/>
    <mergeCell ref="AD4:AF4"/>
    <mergeCell ref="R5:T5"/>
    <mergeCell ref="U5:W5"/>
    <mergeCell ref="X5:Z5"/>
    <mergeCell ref="AA5:AC5"/>
    <mergeCell ref="AD5:AF5"/>
    <mergeCell ref="AD6:AF6"/>
    <mergeCell ref="K7:O7"/>
    <mergeCell ref="R7:T7"/>
    <mergeCell ref="U7:W7"/>
    <mergeCell ref="X7:Z7"/>
    <mergeCell ref="AA7:AC7"/>
    <mergeCell ref="AD7:AF7"/>
    <mergeCell ref="K6:O6"/>
    <mergeCell ref="R6:T6"/>
    <mergeCell ref="U6:W6"/>
    <mergeCell ref="X6:Z6"/>
    <mergeCell ref="AA6:AC6"/>
    <mergeCell ref="AD8:AF8"/>
    <mergeCell ref="E9:I9"/>
    <mergeCell ref="K9:O9"/>
    <mergeCell ref="R9:T9"/>
    <mergeCell ref="U9:W9"/>
    <mergeCell ref="X9:Z9"/>
    <mergeCell ref="AA9:AC9"/>
    <mergeCell ref="AD9:AF9"/>
    <mergeCell ref="E8:I8"/>
    <mergeCell ref="K8:O8"/>
    <mergeCell ref="R8:T8"/>
    <mergeCell ref="U8:W8"/>
    <mergeCell ref="X8:Z8"/>
    <mergeCell ref="AA8:AC8"/>
    <mergeCell ref="AD11:AF11"/>
    <mergeCell ref="E10:I10"/>
    <mergeCell ref="R10:T10"/>
    <mergeCell ref="U10:W10"/>
    <mergeCell ref="X10:Z10"/>
    <mergeCell ref="AA10:AC10"/>
    <mergeCell ref="AD10:AF10"/>
    <mergeCell ref="E11:I11"/>
    <mergeCell ref="R11:T11"/>
    <mergeCell ref="U11:W11"/>
    <mergeCell ref="X11:Z11"/>
    <mergeCell ref="AA11:AC11"/>
    <mergeCell ref="R12:T12"/>
    <mergeCell ref="U12:W12"/>
    <mergeCell ref="X12:Z12"/>
    <mergeCell ref="AA12:AC12"/>
    <mergeCell ref="AD12:AF12"/>
  </mergeCells>
  <phoneticPr fontId="4" type="noConversion"/>
  <conditionalFormatting sqref="B17">
    <cfRule type="expression" dxfId="60" priority="15">
      <formula>OR(WEEKDAY(B$15,2)=6,WEEKDAY(B$15,2)=7)</formula>
    </cfRule>
  </conditionalFormatting>
  <conditionalFormatting sqref="B15:AE27">
    <cfRule type="expression" dxfId="59" priority="1">
      <formula>OR(WEEKDAY(B$15,2)=6,WEEKDAY(B$15,2)=7)</formula>
    </cfRule>
  </conditionalFormatting>
  <conditionalFormatting sqref="E11:I11">
    <cfRule type="expression" dxfId="58" priority="9">
      <formula>$E$11="JA!"</formula>
    </cfRule>
  </conditionalFormatting>
  <conditionalFormatting sqref="J17:K17">
    <cfRule type="expression" dxfId="57" priority="14">
      <formula>OR(WEEKDAY(J$15,2)=6,WEEKDAY(J$15,2)=7)</formula>
    </cfRule>
  </conditionalFormatting>
  <conditionalFormatting sqref="U17">
    <cfRule type="expression" dxfId="56" priority="10">
      <formula>OR(WEEKDAY(U$15,2)=6,WEEKDAY(U$15,2)=7)</formula>
    </cfRule>
  </conditionalFormatting>
  <conditionalFormatting sqref="AE17">
    <cfRule type="expression" dxfId="55" priority="11">
      <formula>OR(WEEKDAY(AE$15,2)=6,WEEKDAY(AE$15,2)=7)</formula>
    </cfRule>
  </conditionalFormatting>
  <printOptions horizontalCentered="1" verticalCentered="1"/>
  <pageMargins left="0.49" right="0.49" top="0.49" bottom="0.49" header="0.39000000000000007" footer="0.5"/>
  <pageSetup paperSize="9" scale="8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I27"/>
  <sheetViews>
    <sheetView workbookViewId="0">
      <selection activeCell="J4" sqref="J4"/>
    </sheetView>
  </sheetViews>
  <sheetFormatPr baseColWidth="10" defaultRowHeight="16" x14ac:dyDescent="0.2"/>
  <cols>
    <col min="1" max="1" width="3.6640625" customWidth="1"/>
    <col min="2" max="32" width="5" customWidth="1"/>
  </cols>
  <sheetData>
    <row r="2" spans="1:35" ht="17" customHeight="1" x14ac:dyDescent="0.2">
      <c r="J2" s="67">
        <f>November!J2+30</f>
        <v>45992</v>
      </c>
      <c r="K2" s="67"/>
      <c r="L2" s="67"/>
      <c r="M2" s="67"/>
      <c r="N2" s="67"/>
      <c r="O2" s="67"/>
      <c r="P2" s="67"/>
      <c r="Q2" s="8"/>
      <c r="R2" s="68" t="s">
        <v>14</v>
      </c>
      <c r="S2" s="68"/>
      <c r="T2" s="68"/>
      <c r="U2" s="68" t="s">
        <v>13</v>
      </c>
      <c r="V2" s="68"/>
      <c r="W2" s="68"/>
      <c r="X2" s="68" t="s">
        <v>12</v>
      </c>
      <c r="Y2" s="68"/>
      <c r="Z2" s="68"/>
      <c r="AA2" s="68" t="s">
        <v>11</v>
      </c>
      <c r="AB2" s="68"/>
      <c r="AC2" s="68"/>
      <c r="AD2" s="68" t="s">
        <v>10</v>
      </c>
      <c r="AE2" s="68"/>
      <c r="AF2" s="68"/>
    </row>
    <row r="3" spans="1:35" ht="17" customHeight="1" x14ac:dyDescent="0.2">
      <c r="J3" s="67"/>
      <c r="K3" s="67"/>
      <c r="L3" s="67"/>
      <c r="M3" s="67"/>
      <c r="N3" s="67"/>
      <c r="O3" s="67"/>
      <c r="P3" s="67"/>
      <c r="Q3" s="11" t="s">
        <v>0</v>
      </c>
      <c r="R3" s="55" t="str">
        <f>IF(ISBLANK(Stundenplan!B4),"",Stundenplan!B4)</f>
        <v/>
      </c>
      <c r="S3" s="56"/>
      <c r="T3" s="57"/>
      <c r="U3" s="55" t="str">
        <f>IF(ISBLANK(Stundenplan!C4),"",Stundenplan!C4)</f>
        <v/>
      </c>
      <c r="V3" s="56"/>
      <c r="W3" s="57"/>
      <c r="X3" s="55" t="str">
        <f>IF(ISBLANK(Stundenplan!D4),"",Stundenplan!D4)</f>
        <v/>
      </c>
      <c r="Y3" s="56"/>
      <c r="Z3" s="57"/>
      <c r="AA3" s="55" t="str">
        <f>IF(ISBLANK(Stundenplan!E4),"",Stundenplan!E4)</f>
        <v/>
      </c>
      <c r="AB3" s="56"/>
      <c r="AC3" s="57"/>
      <c r="AD3" s="55" t="str">
        <f>IF(ISBLANK(Stundenplan!F4),"",Stundenplan!F4)</f>
        <v/>
      </c>
      <c r="AE3" s="56"/>
      <c r="AF3" s="57"/>
    </row>
    <row r="4" spans="1:35" ht="17" customHeight="1" x14ac:dyDescent="0.2">
      <c r="Q4" s="11" t="s">
        <v>1</v>
      </c>
      <c r="R4" s="55" t="str">
        <f>IF(ISBLANK(Stundenplan!B5),"",Stundenplan!B5)</f>
        <v/>
      </c>
      <c r="S4" s="56"/>
      <c r="T4" s="57"/>
      <c r="U4" s="55" t="str">
        <f>IF(ISBLANK(Stundenplan!C5),"",Stundenplan!C5)</f>
        <v/>
      </c>
      <c r="V4" s="56"/>
      <c r="W4" s="57"/>
      <c r="X4" s="55" t="str">
        <f>IF(ISBLANK(Stundenplan!D5),"",Stundenplan!D5)</f>
        <v/>
      </c>
      <c r="Y4" s="56"/>
      <c r="Z4" s="57"/>
      <c r="AA4" s="55" t="str">
        <f>IF(ISBLANK(Stundenplan!E5),"",Stundenplan!E5)</f>
        <v/>
      </c>
      <c r="AB4" s="56"/>
      <c r="AC4" s="57"/>
      <c r="AD4" s="55" t="str">
        <f>IF(ISBLANK(Stundenplan!F5),"",Stundenplan!F5)</f>
        <v/>
      </c>
      <c r="AE4" s="56"/>
      <c r="AF4" s="57"/>
    </row>
    <row r="5" spans="1:35" ht="17" customHeight="1" thickBot="1" x14ac:dyDescent="0.25">
      <c r="K5" s="12"/>
      <c r="L5" s="12"/>
      <c r="M5" s="12"/>
      <c r="N5" s="12"/>
      <c r="O5" s="12"/>
      <c r="Q5" s="11" t="s">
        <v>2</v>
      </c>
      <c r="R5" s="55" t="str">
        <f>IF(ISBLANK(Stundenplan!B6),"",Stundenplan!B6)</f>
        <v/>
      </c>
      <c r="S5" s="56"/>
      <c r="T5" s="57"/>
      <c r="U5" s="55" t="str">
        <f>IF(ISBLANK(Stundenplan!C6),"",Stundenplan!C6)</f>
        <v/>
      </c>
      <c r="V5" s="56"/>
      <c r="W5" s="57"/>
      <c r="X5" s="55" t="str">
        <f>IF(ISBLANK(Stundenplan!D6),"",Stundenplan!D6)</f>
        <v/>
      </c>
      <c r="Y5" s="56"/>
      <c r="Z5" s="57"/>
      <c r="AA5" s="55" t="str">
        <f>IF(ISBLANK(Stundenplan!E6),"",Stundenplan!E6)</f>
        <v/>
      </c>
      <c r="AB5" s="56"/>
      <c r="AC5" s="57"/>
      <c r="AD5" s="55" t="str">
        <f>IF(ISBLANK(Stundenplan!F6),"",Stundenplan!F6)</f>
        <v/>
      </c>
      <c r="AE5" s="56"/>
      <c r="AF5" s="57"/>
    </row>
    <row r="6" spans="1:35" ht="17" customHeight="1" x14ac:dyDescent="0.2">
      <c r="K6" s="69" t="s">
        <v>28</v>
      </c>
      <c r="L6" s="70"/>
      <c r="M6" s="70"/>
      <c r="N6" s="70"/>
      <c r="O6" s="71"/>
      <c r="Q6" s="11" t="s">
        <v>3</v>
      </c>
      <c r="R6" s="55" t="str">
        <f>IF(ISBLANK(Stundenplan!B7),"",Stundenplan!B7)</f>
        <v/>
      </c>
      <c r="S6" s="56"/>
      <c r="T6" s="57"/>
      <c r="U6" s="55" t="str">
        <f>IF(ISBLANK(Stundenplan!C7),"",Stundenplan!C7)</f>
        <v/>
      </c>
      <c r="V6" s="56"/>
      <c r="W6" s="57"/>
      <c r="X6" s="55" t="str">
        <f>IF(ISBLANK(Stundenplan!D7),"",Stundenplan!D7)</f>
        <v/>
      </c>
      <c r="Y6" s="56"/>
      <c r="Z6" s="57"/>
      <c r="AA6" s="55" t="str">
        <f>IF(ISBLANK(Stundenplan!E7),"",Stundenplan!E7)</f>
        <v/>
      </c>
      <c r="AB6" s="56"/>
      <c r="AC6" s="57"/>
      <c r="AD6" s="55" t="str">
        <f>IF(ISBLANK(Stundenplan!F7),"",Stundenplan!F7)</f>
        <v/>
      </c>
      <c r="AE6" s="56"/>
      <c r="AF6" s="57"/>
    </row>
    <row r="7" spans="1:35" ht="17" customHeight="1" x14ac:dyDescent="0.2">
      <c r="E7" s="18"/>
      <c r="F7" s="18"/>
      <c r="G7" s="18"/>
      <c r="H7" s="18"/>
      <c r="I7" s="18"/>
      <c r="K7" s="64" t="s">
        <v>29</v>
      </c>
      <c r="L7" s="65"/>
      <c r="M7" s="65"/>
      <c r="N7" s="65"/>
      <c r="O7" s="66"/>
      <c r="Q7" s="11" t="s">
        <v>4</v>
      </c>
      <c r="R7" s="55" t="str">
        <f>IF(ISBLANK(Stundenplan!B8),"",Stundenplan!B8)</f>
        <v/>
      </c>
      <c r="S7" s="56"/>
      <c r="T7" s="57"/>
      <c r="U7" s="55" t="str">
        <f>IF(ISBLANK(Stundenplan!C8),"",Stundenplan!C8)</f>
        <v/>
      </c>
      <c r="V7" s="56"/>
      <c r="W7" s="57"/>
      <c r="X7" s="55" t="str">
        <f>IF(ISBLANK(Stundenplan!D8),"",Stundenplan!D8)</f>
        <v/>
      </c>
      <c r="Y7" s="56"/>
      <c r="Z7" s="57"/>
      <c r="AA7" s="55" t="str">
        <f>IF(ISBLANK(Stundenplan!E8),"",Stundenplan!E8)</f>
        <v/>
      </c>
      <c r="AB7" s="56"/>
      <c r="AC7" s="57"/>
      <c r="AD7" s="55" t="str">
        <f>IF(ISBLANK(Stundenplan!F8),"",Stundenplan!F8)</f>
        <v/>
      </c>
      <c r="AE7" s="56"/>
      <c r="AF7" s="57"/>
    </row>
    <row r="8" spans="1:35" ht="17" customHeight="1" x14ac:dyDescent="0.2">
      <c r="A8" t="s">
        <v>15</v>
      </c>
      <c r="E8" s="63" t="str">
        <f>IF(ISBLANK(Daten!B3),"",Daten!B3)</f>
        <v/>
      </c>
      <c r="F8" s="63"/>
      <c r="G8" s="63"/>
      <c r="H8" s="63"/>
      <c r="I8" s="63"/>
      <c r="K8" s="64" t="s">
        <v>30</v>
      </c>
      <c r="L8" s="65"/>
      <c r="M8" s="65"/>
      <c r="N8" s="65"/>
      <c r="O8" s="66"/>
      <c r="Q8" s="11" t="s">
        <v>5</v>
      </c>
      <c r="R8" s="55" t="str">
        <f>IF(ISBLANK(Stundenplan!B9),"",Stundenplan!B9)</f>
        <v/>
      </c>
      <c r="S8" s="56"/>
      <c r="T8" s="57"/>
      <c r="U8" s="55" t="str">
        <f>IF(ISBLANK(Stundenplan!C9),"",Stundenplan!C9)</f>
        <v/>
      </c>
      <c r="V8" s="56"/>
      <c r="W8" s="57"/>
      <c r="X8" s="55" t="str">
        <f>IF(ISBLANK(Stundenplan!D9),"",Stundenplan!D9)</f>
        <v/>
      </c>
      <c r="Y8" s="56"/>
      <c r="Z8" s="57"/>
      <c r="AA8" s="55" t="str">
        <f>IF(ISBLANK(Stundenplan!E9),"",Stundenplan!E9)</f>
        <v/>
      </c>
      <c r="AB8" s="56"/>
      <c r="AC8" s="57"/>
      <c r="AD8" s="55" t="str">
        <f>IF(ISBLANK(Stundenplan!F9),"",Stundenplan!F9)</f>
        <v/>
      </c>
      <c r="AE8" s="56"/>
      <c r="AF8" s="57"/>
    </row>
    <row r="9" spans="1:35" ht="17" customHeight="1" thickBot="1" x14ac:dyDescent="0.25">
      <c r="A9" t="s">
        <v>16</v>
      </c>
      <c r="E9" s="59" t="str">
        <f>IF(ISBLANK(Daten!B5),"",Daten!B5)</f>
        <v/>
      </c>
      <c r="F9" s="59"/>
      <c r="G9" s="59"/>
      <c r="H9" s="59"/>
      <c r="I9" s="59"/>
      <c r="J9" s="6"/>
      <c r="K9" s="60" t="s">
        <v>31</v>
      </c>
      <c r="L9" s="61"/>
      <c r="M9" s="61"/>
      <c r="N9" s="61"/>
      <c r="O9" s="62"/>
      <c r="Q9" s="11" t="s">
        <v>6</v>
      </c>
      <c r="R9" s="55" t="str">
        <f>IF(ISBLANK(Stundenplan!B10),"",Stundenplan!B10)</f>
        <v/>
      </c>
      <c r="S9" s="56"/>
      <c r="T9" s="57"/>
      <c r="U9" s="55" t="str">
        <f>IF(ISBLANK(Stundenplan!C10),"",Stundenplan!C10)</f>
        <v/>
      </c>
      <c r="V9" s="56"/>
      <c r="W9" s="57"/>
      <c r="X9" s="55" t="str">
        <f>IF(ISBLANK(Stundenplan!D10),"",Stundenplan!D10)</f>
        <v/>
      </c>
      <c r="Y9" s="56"/>
      <c r="Z9" s="57"/>
      <c r="AA9" s="55" t="str">
        <f>IF(ISBLANK(Stundenplan!E10),"",Stundenplan!E10)</f>
        <v/>
      </c>
      <c r="AB9" s="56"/>
      <c r="AC9" s="57"/>
      <c r="AD9" s="55" t="str">
        <f>IF(ISBLANK(Stundenplan!F10),"",Stundenplan!F10)</f>
        <v/>
      </c>
      <c r="AE9" s="56"/>
      <c r="AF9" s="57"/>
    </row>
    <row r="10" spans="1:35" ht="17" customHeight="1" x14ac:dyDescent="0.2">
      <c r="A10" t="s">
        <v>17</v>
      </c>
      <c r="E10" s="58" t="str">
        <f>IF(ISBLANK(Daten!B7),"",Daten!B7)</f>
        <v/>
      </c>
      <c r="F10" s="58"/>
      <c r="G10" s="58"/>
      <c r="H10" s="58"/>
      <c r="I10" s="58"/>
      <c r="Q10" s="11" t="s">
        <v>7</v>
      </c>
      <c r="R10" s="55" t="str">
        <f>IF(ISBLANK(Stundenplan!B11),"",Stundenplan!B11)</f>
        <v/>
      </c>
      <c r="S10" s="56"/>
      <c r="T10" s="57"/>
      <c r="U10" s="55" t="str">
        <f>IF(ISBLANK(Stundenplan!C11),"",Stundenplan!C11)</f>
        <v/>
      </c>
      <c r="V10" s="56"/>
      <c r="W10" s="57"/>
      <c r="X10" s="55" t="str">
        <f>IF(ISBLANK(Stundenplan!D11),"",Stundenplan!D11)</f>
        <v/>
      </c>
      <c r="Y10" s="56"/>
      <c r="Z10" s="57"/>
      <c r="AA10" s="55" t="str">
        <f>IF(ISBLANK(Stundenplan!E11),"",Stundenplan!E11)</f>
        <v/>
      </c>
      <c r="AB10" s="56"/>
      <c r="AC10" s="57"/>
      <c r="AD10" s="55" t="str">
        <f>IF(ISBLANK(Stundenplan!F11),"",Stundenplan!F11)</f>
        <v/>
      </c>
      <c r="AE10" s="56"/>
      <c r="AF10" s="57"/>
    </row>
    <row r="11" spans="1:35" ht="17" customHeight="1" x14ac:dyDescent="0.2">
      <c r="A11" t="s">
        <v>18</v>
      </c>
      <c r="E11" s="58" t="str">
        <f>IF(OR(Daten!C9="x",Daten!C9="X"),"JA!","Nein")</f>
        <v>Nein</v>
      </c>
      <c r="F11" s="58"/>
      <c r="G11" s="58"/>
      <c r="H11" s="58"/>
      <c r="I11" s="58"/>
      <c r="Q11" s="11" t="s">
        <v>8</v>
      </c>
      <c r="R11" s="55" t="str">
        <f>IF(ISBLANK(Stundenplan!B12),"",Stundenplan!B12)</f>
        <v/>
      </c>
      <c r="S11" s="56"/>
      <c r="T11" s="57"/>
      <c r="U11" s="55" t="str">
        <f>IF(ISBLANK(Stundenplan!C12),"",Stundenplan!C12)</f>
        <v/>
      </c>
      <c r="V11" s="56"/>
      <c r="W11" s="57"/>
      <c r="X11" s="55" t="str">
        <f>IF(ISBLANK(Stundenplan!D12),"",Stundenplan!D12)</f>
        <v/>
      </c>
      <c r="Y11" s="56"/>
      <c r="Z11" s="57"/>
      <c r="AA11" s="55" t="str">
        <f>IF(ISBLANK(Stundenplan!E12),"",Stundenplan!E12)</f>
        <v/>
      </c>
      <c r="AB11" s="56"/>
      <c r="AC11" s="57"/>
      <c r="AD11" s="55" t="str">
        <f>IF(ISBLANK(Stundenplan!F12),"",Stundenplan!F12)</f>
        <v/>
      </c>
      <c r="AE11" s="56"/>
      <c r="AF11" s="57"/>
    </row>
    <row r="12" spans="1:35" ht="17" customHeight="1" x14ac:dyDescent="0.2">
      <c r="Q12" s="11" t="s">
        <v>9</v>
      </c>
      <c r="R12" s="55" t="str">
        <f>IF(ISBLANK(Stundenplan!B13),"",Stundenplan!B13)</f>
        <v/>
      </c>
      <c r="S12" s="56"/>
      <c r="T12" s="57"/>
      <c r="U12" s="55" t="str">
        <f>IF(ISBLANK(Stundenplan!C13),"",Stundenplan!C13)</f>
        <v/>
      </c>
      <c r="V12" s="56"/>
      <c r="W12" s="57"/>
      <c r="X12" s="55" t="str">
        <f>IF(ISBLANK(Stundenplan!D13),"",Stundenplan!D13)</f>
        <v/>
      </c>
      <c r="Y12" s="56"/>
      <c r="Z12" s="57"/>
      <c r="AA12" s="55" t="str">
        <f>IF(ISBLANK(Stundenplan!E13),"",Stundenplan!E13)</f>
        <v/>
      </c>
      <c r="AB12" s="56"/>
      <c r="AC12" s="57"/>
      <c r="AD12" s="55" t="str">
        <f>IF(ISBLANK(Stundenplan!F13),"",Stundenplan!F13)</f>
        <v/>
      </c>
      <c r="AE12" s="56"/>
      <c r="AF12" s="57"/>
    </row>
    <row r="13" spans="1:35" ht="17" customHeight="1" x14ac:dyDescent="0.2">
      <c r="A13" t="s">
        <v>32</v>
      </c>
      <c r="K13" s="7"/>
      <c r="L13" s="7"/>
      <c r="M13" s="7"/>
      <c r="N13" s="7"/>
      <c r="O13" s="7"/>
      <c r="Q13" s="11" t="s">
        <v>43</v>
      </c>
      <c r="R13" s="55" t="str">
        <f>IF(ISBLANK(Stundenplan!B14),"",Stundenplan!B14)</f>
        <v/>
      </c>
      <c r="S13" s="56"/>
      <c r="T13" s="57"/>
      <c r="U13" s="55" t="str">
        <f>IF(ISBLANK(Stundenplan!C14),"",Stundenplan!C14)</f>
        <v/>
      </c>
      <c r="V13" s="56"/>
      <c r="W13" s="57"/>
      <c r="X13" s="55" t="str">
        <f>IF(ISBLANK(Stundenplan!D14),"",Stundenplan!D14)</f>
        <v/>
      </c>
      <c r="Y13" s="56"/>
      <c r="Z13" s="57"/>
      <c r="AA13" s="55" t="str">
        <f>IF(ISBLANK(Stundenplan!E14),"",Stundenplan!E14)</f>
        <v/>
      </c>
      <c r="AB13" s="56"/>
      <c r="AC13" s="57"/>
      <c r="AD13" s="55" t="str">
        <f>IF(ISBLANK(Stundenplan!F14),"",Stundenplan!F14)</f>
        <v/>
      </c>
      <c r="AE13" s="56"/>
      <c r="AF13" s="57"/>
    </row>
    <row r="14" spans="1:3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35" x14ac:dyDescent="0.2">
      <c r="B15" s="3">
        <f>WEEKDAY(J2,1)</f>
        <v>2</v>
      </c>
      <c r="C15" s="3">
        <f>WEEKDAY(B15+1,1)</f>
        <v>3</v>
      </c>
      <c r="D15" s="3">
        <f t="shared" ref="D15:AF15" si="0">WEEKDAY(C15+1,1)</f>
        <v>4</v>
      </c>
      <c r="E15" s="3">
        <f t="shared" si="0"/>
        <v>5</v>
      </c>
      <c r="F15" s="3">
        <f t="shared" si="0"/>
        <v>6</v>
      </c>
      <c r="G15" s="3">
        <f t="shared" si="0"/>
        <v>7</v>
      </c>
      <c r="H15" s="3">
        <f t="shared" si="0"/>
        <v>1</v>
      </c>
      <c r="I15" s="3">
        <f t="shared" si="0"/>
        <v>2</v>
      </c>
      <c r="J15" s="3">
        <f t="shared" si="0"/>
        <v>3</v>
      </c>
      <c r="K15" s="3">
        <f t="shared" si="0"/>
        <v>4</v>
      </c>
      <c r="L15" s="3">
        <f t="shared" si="0"/>
        <v>5</v>
      </c>
      <c r="M15" s="3">
        <f t="shared" si="0"/>
        <v>6</v>
      </c>
      <c r="N15" s="3">
        <f t="shared" si="0"/>
        <v>7</v>
      </c>
      <c r="O15" s="3">
        <f t="shared" si="0"/>
        <v>1</v>
      </c>
      <c r="P15" s="3">
        <f t="shared" si="0"/>
        <v>2</v>
      </c>
      <c r="Q15" s="3">
        <f t="shared" si="0"/>
        <v>3</v>
      </c>
      <c r="R15" s="3">
        <f t="shared" si="0"/>
        <v>4</v>
      </c>
      <c r="S15" s="3">
        <f t="shared" si="0"/>
        <v>5</v>
      </c>
      <c r="T15" s="3">
        <f t="shared" si="0"/>
        <v>6</v>
      </c>
      <c r="U15" s="3">
        <f t="shared" si="0"/>
        <v>7</v>
      </c>
      <c r="V15" s="3">
        <f t="shared" si="0"/>
        <v>1</v>
      </c>
      <c r="W15" s="3">
        <f t="shared" si="0"/>
        <v>2</v>
      </c>
      <c r="X15" s="3">
        <f t="shared" si="0"/>
        <v>3</v>
      </c>
      <c r="Y15" s="3">
        <f t="shared" si="0"/>
        <v>4</v>
      </c>
      <c r="Z15" s="3">
        <f t="shared" si="0"/>
        <v>5</v>
      </c>
      <c r="AA15" s="3">
        <f t="shared" si="0"/>
        <v>6</v>
      </c>
      <c r="AB15" s="3">
        <f t="shared" si="0"/>
        <v>7</v>
      </c>
      <c r="AC15" s="3">
        <f t="shared" si="0"/>
        <v>1</v>
      </c>
      <c r="AD15" s="3">
        <f t="shared" si="0"/>
        <v>2</v>
      </c>
      <c r="AE15" s="3">
        <f t="shared" si="0"/>
        <v>3</v>
      </c>
      <c r="AF15" s="3">
        <f t="shared" si="0"/>
        <v>4</v>
      </c>
    </row>
    <row r="16" spans="1:35" x14ac:dyDescent="0.2">
      <c r="B16" s="5">
        <v>1</v>
      </c>
      <c r="C16" s="5">
        <v>2</v>
      </c>
      <c r="D16" s="5">
        <f>C16+1</f>
        <v>3</v>
      </c>
      <c r="E16" s="5">
        <f t="shared" ref="E16:AF16" si="1">D16+1</f>
        <v>4</v>
      </c>
      <c r="F16" s="5">
        <f t="shared" si="1"/>
        <v>5</v>
      </c>
      <c r="G16" s="5">
        <f t="shared" si="1"/>
        <v>6</v>
      </c>
      <c r="H16" s="5">
        <f t="shared" si="1"/>
        <v>7</v>
      </c>
      <c r="I16" s="5">
        <f t="shared" si="1"/>
        <v>8</v>
      </c>
      <c r="J16" s="5">
        <f t="shared" si="1"/>
        <v>9</v>
      </c>
      <c r="K16" s="5">
        <f t="shared" si="1"/>
        <v>10</v>
      </c>
      <c r="L16" s="5">
        <f t="shared" si="1"/>
        <v>11</v>
      </c>
      <c r="M16" s="5">
        <f t="shared" si="1"/>
        <v>12</v>
      </c>
      <c r="N16" s="5">
        <f t="shared" si="1"/>
        <v>13</v>
      </c>
      <c r="O16" s="5">
        <f t="shared" si="1"/>
        <v>14</v>
      </c>
      <c r="P16" s="5">
        <f t="shared" si="1"/>
        <v>15</v>
      </c>
      <c r="Q16" s="5">
        <f t="shared" si="1"/>
        <v>16</v>
      </c>
      <c r="R16" s="5">
        <f t="shared" si="1"/>
        <v>17</v>
      </c>
      <c r="S16" s="5">
        <f t="shared" si="1"/>
        <v>18</v>
      </c>
      <c r="T16" s="5">
        <f t="shared" si="1"/>
        <v>19</v>
      </c>
      <c r="U16" s="5">
        <f t="shared" si="1"/>
        <v>20</v>
      </c>
      <c r="V16" s="5">
        <f t="shared" si="1"/>
        <v>21</v>
      </c>
      <c r="W16" s="5">
        <f t="shared" si="1"/>
        <v>22</v>
      </c>
      <c r="X16" s="5">
        <f t="shared" si="1"/>
        <v>23</v>
      </c>
      <c r="Y16" s="5">
        <f t="shared" si="1"/>
        <v>24</v>
      </c>
      <c r="Z16" s="5">
        <f t="shared" si="1"/>
        <v>25</v>
      </c>
      <c r="AA16" s="5">
        <f t="shared" si="1"/>
        <v>26</v>
      </c>
      <c r="AB16" s="5">
        <f t="shared" si="1"/>
        <v>27</v>
      </c>
      <c r="AC16" s="5">
        <f t="shared" si="1"/>
        <v>28</v>
      </c>
      <c r="AD16" s="5">
        <f t="shared" si="1"/>
        <v>29</v>
      </c>
      <c r="AE16" s="5">
        <f t="shared" si="1"/>
        <v>30</v>
      </c>
      <c r="AF16" s="5">
        <f t="shared" si="1"/>
        <v>31</v>
      </c>
      <c r="AG16" s="1"/>
      <c r="AH16" s="1"/>
      <c r="AI16" s="1"/>
    </row>
    <row r="17" spans="1:32" ht="35" customHeight="1" x14ac:dyDescent="0.25">
      <c r="A17" s="4" t="s">
        <v>0</v>
      </c>
      <c r="B17" s="2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3"/>
      <c r="Q17" s="23"/>
      <c r="R17" s="23"/>
      <c r="S17" s="23"/>
      <c r="T17" s="23"/>
      <c r="U17" s="2"/>
      <c r="V17" s="2"/>
      <c r="W17" s="77" t="s">
        <v>40</v>
      </c>
      <c r="X17" s="78"/>
      <c r="Y17" s="78"/>
      <c r="Z17" s="78"/>
      <c r="AA17" s="78"/>
      <c r="AB17" s="2"/>
      <c r="AC17" s="2"/>
      <c r="AD17" s="43" t="s">
        <v>40</v>
      </c>
      <c r="AE17" s="78"/>
      <c r="AF17" s="83"/>
    </row>
    <row r="18" spans="1:32" ht="35" customHeight="1" x14ac:dyDescent="0.25">
      <c r="A18" s="4" t="s">
        <v>1</v>
      </c>
      <c r="B18" s="2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3"/>
      <c r="Q18" s="23"/>
      <c r="R18" s="23"/>
      <c r="S18" s="23"/>
      <c r="T18" s="23"/>
      <c r="U18" s="2"/>
      <c r="V18" s="2"/>
      <c r="W18" s="79"/>
      <c r="X18" s="80"/>
      <c r="Y18" s="80"/>
      <c r="Z18" s="80"/>
      <c r="AA18" s="80"/>
      <c r="AB18" s="2"/>
      <c r="AC18" s="2"/>
      <c r="AD18" s="79"/>
      <c r="AE18" s="80"/>
      <c r="AF18" s="84"/>
    </row>
    <row r="19" spans="1:32" ht="35" customHeight="1" x14ac:dyDescent="0.25">
      <c r="A19" s="4" t="s">
        <v>2</v>
      </c>
      <c r="B19" s="2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3"/>
      <c r="Q19" s="23"/>
      <c r="R19" s="23"/>
      <c r="S19" s="23"/>
      <c r="T19" s="23"/>
      <c r="U19" s="2"/>
      <c r="V19" s="2"/>
      <c r="W19" s="79"/>
      <c r="X19" s="80"/>
      <c r="Y19" s="80"/>
      <c r="Z19" s="80"/>
      <c r="AA19" s="80"/>
      <c r="AB19" s="2"/>
      <c r="AC19" s="2"/>
      <c r="AD19" s="79"/>
      <c r="AE19" s="80"/>
      <c r="AF19" s="84"/>
    </row>
    <row r="20" spans="1:32" ht="35" customHeight="1" x14ac:dyDescent="0.25">
      <c r="A20" s="4" t="s">
        <v>3</v>
      </c>
      <c r="B20" s="2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3"/>
      <c r="Q20" s="23"/>
      <c r="R20" s="23"/>
      <c r="S20" s="23"/>
      <c r="T20" s="23"/>
      <c r="U20" s="2"/>
      <c r="V20" s="2"/>
      <c r="W20" s="79"/>
      <c r="X20" s="80"/>
      <c r="Y20" s="80"/>
      <c r="Z20" s="80"/>
      <c r="AA20" s="80"/>
      <c r="AB20" s="2"/>
      <c r="AC20" s="2"/>
      <c r="AD20" s="79"/>
      <c r="AE20" s="80"/>
      <c r="AF20" s="84"/>
    </row>
    <row r="21" spans="1:32" ht="35" customHeight="1" x14ac:dyDescent="0.25">
      <c r="A21" s="4" t="s">
        <v>4</v>
      </c>
      <c r="B21" s="2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3"/>
      <c r="Q21" s="23"/>
      <c r="R21" s="23"/>
      <c r="S21" s="23"/>
      <c r="T21" s="23"/>
      <c r="U21" s="2"/>
      <c r="V21" s="2"/>
      <c r="W21" s="79"/>
      <c r="X21" s="80"/>
      <c r="Y21" s="80"/>
      <c r="Z21" s="80"/>
      <c r="AA21" s="80"/>
      <c r="AB21" s="2"/>
      <c r="AC21" s="2"/>
      <c r="AD21" s="79"/>
      <c r="AE21" s="80"/>
      <c r="AF21" s="84"/>
    </row>
    <row r="22" spans="1:32" ht="35" customHeight="1" x14ac:dyDescent="0.25">
      <c r="A22" s="4" t="s">
        <v>5</v>
      </c>
      <c r="B22" s="2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3"/>
      <c r="Q22" s="23"/>
      <c r="R22" s="23"/>
      <c r="S22" s="23"/>
      <c r="T22" s="23"/>
      <c r="U22" s="2"/>
      <c r="V22" s="2"/>
      <c r="W22" s="79"/>
      <c r="X22" s="80"/>
      <c r="Y22" s="80"/>
      <c r="Z22" s="80"/>
      <c r="AA22" s="80"/>
      <c r="AB22" s="2"/>
      <c r="AC22" s="2"/>
      <c r="AD22" s="79"/>
      <c r="AE22" s="80"/>
      <c r="AF22" s="84"/>
    </row>
    <row r="23" spans="1:32" ht="35" customHeight="1" x14ac:dyDescent="0.25">
      <c r="A23" s="4" t="s">
        <v>6</v>
      </c>
      <c r="B23" s="2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3"/>
      <c r="Q23" s="23"/>
      <c r="R23" s="23"/>
      <c r="S23" s="23"/>
      <c r="T23" s="23"/>
      <c r="U23" s="2"/>
      <c r="V23" s="2"/>
      <c r="W23" s="79"/>
      <c r="X23" s="80"/>
      <c r="Y23" s="80"/>
      <c r="Z23" s="80"/>
      <c r="AA23" s="80"/>
      <c r="AB23" s="2"/>
      <c r="AC23" s="2"/>
      <c r="AD23" s="79"/>
      <c r="AE23" s="80"/>
      <c r="AF23" s="84"/>
    </row>
    <row r="24" spans="1:32" ht="35" customHeight="1" x14ac:dyDescent="0.25">
      <c r="A24" s="4" t="s">
        <v>7</v>
      </c>
      <c r="B24" s="2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3"/>
      <c r="Q24" s="23"/>
      <c r="R24" s="23"/>
      <c r="S24" s="23"/>
      <c r="T24" s="23"/>
      <c r="U24" s="2"/>
      <c r="V24" s="2"/>
      <c r="W24" s="79"/>
      <c r="X24" s="80"/>
      <c r="Y24" s="80"/>
      <c r="Z24" s="80"/>
      <c r="AA24" s="80"/>
      <c r="AB24" s="2"/>
      <c r="AC24" s="2"/>
      <c r="AD24" s="79"/>
      <c r="AE24" s="80"/>
      <c r="AF24" s="84"/>
    </row>
    <row r="25" spans="1:32" ht="35" customHeight="1" x14ac:dyDescent="0.25">
      <c r="A25" s="4" t="s">
        <v>8</v>
      </c>
      <c r="B25" s="2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3"/>
      <c r="Q25" s="23"/>
      <c r="R25" s="23"/>
      <c r="S25" s="23"/>
      <c r="T25" s="23"/>
      <c r="U25" s="2"/>
      <c r="V25" s="2"/>
      <c r="W25" s="79"/>
      <c r="X25" s="80"/>
      <c r="Y25" s="80"/>
      <c r="Z25" s="80"/>
      <c r="AA25" s="80"/>
      <c r="AB25" s="2"/>
      <c r="AC25" s="2"/>
      <c r="AD25" s="79"/>
      <c r="AE25" s="80"/>
      <c r="AF25" s="84"/>
    </row>
    <row r="26" spans="1:32" ht="35" customHeight="1" x14ac:dyDescent="0.25">
      <c r="A26" s="4" t="s">
        <v>9</v>
      </c>
      <c r="B26" s="2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3"/>
      <c r="Q26" s="23"/>
      <c r="R26" s="23"/>
      <c r="S26" s="23"/>
      <c r="T26" s="23"/>
      <c r="U26" s="2"/>
      <c r="V26" s="2"/>
      <c r="W26" s="79"/>
      <c r="X26" s="80"/>
      <c r="Y26" s="80"/>
      <c r="Z26" s="80"/>
      <c r="AA26" s="80"/>
      <c r="AB26" s="2"/>
      <c r="AC26" s="2"/>
      <c r="AD26" s="79"/>
      <c r="AE26" s="80"/>
      <c r="AF26" s="84"/>
    </row>
    <row r="27" spans="1:32" ht="35" customHeight="1" x14ac:dyDescent="0.25">
      <c r="A27" s="4" t="s">
        <v>43</v>
      </c>
      <c r="B27" s="2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3"/>
      <c r="Q27" s="23"/>
      <c r="R27" s="23"/>
      <c r="S27" s="23"/>
      <c r="T27" s="23"/>
      <c r="U27" s="2"/>
      <c r="V27" s="2"/>
      <c r="W27" s="81"/>
      <c r="X27" s="82"/>
      <c r="Y27" s="82"/>
      <c r="Z27" s="82"/>
      <c r="AA27" s="82"/>
      <c r="AB27" s="2"/>
      <c r="AC27" s="2"/>
      <c r="AD27" s="81"/>
      <c r="AE27" s="82"/>
      <c r="AF27" s="85"/>
    </row>
  </sheetData>
  <mergeCells count="71">
    <mergeCell ref="W17:AA27"/>
    <mergeCell ref="AD17:AF27"/>
    <mergeCell ref="R13:T13"/>
    <mergeCell ref="U13:W13"/>
    <mergeCell ref="X13:Z13"/>
    <mergeCell ref="AA13:AC13"/>
    <mergeCell ref="AD13:AF13"/>
    <mergeCell ref="AD6:AF6"/>
    <mergeCell ref="AD7:AF7"/>
    <mergeCell ref="AA8:AC8"/>
    <mergeCell ref="AD11:AF11"/>
    <mergeCell ref="AD10:AF10"/>
    <mergeCell ref="AD8:AF8"/>
    <mergeCell ref="AA9:AC9"/>
    <mergeCell ref="AD9:AF9"/>
    <mergeCell ref="X7:Z7"/>
    <mergeCell ref="AA7:AC7"/>
    <mergeCell ref="X9:Z9"/>
    <mergeCell ref="X8:Z8"/>
    <mergeCell ref="X12:Z12"/>
    <mergeCell ref="AA12:AC12"/>
    <mergeCell ref="AD2:AF2"/>
    <mergeCell ref="AD5:AF5"/>
    <mergeCell ref="R4:T4"/>
    <mergeCell ref="U4:W4"/>
    <mergeCell ref="X4:Z4"/>
    <mergeCell ref="AA4:AC4"/>
    <mergeCell ref="R5:T5"/>
    <mergeCell ref="U5:W5"/>
    <mergeCell ref="X5:Z5"/>
    <mergeCell ref="AD3:AF3"/>
    <mergeCell ref="AA5:AC5"/>
    <mergeCell ref="AD4:AF4"/>
    <mergeCell ref="X2:Z2"/>
    <mergeCell ref="AA2:AC2"/>
    <mergeCell ref="X3:Z3"/>
    <mergeCell ref="AA3:AC3"/>
    <mergeCell ref="J2:P3"/>
    <mergeCell ref="R2:T2"/>
    <mergeCell ref="U2:W2"/>
    <mergeCell ref="R3:T3"/>
    <mergeCell ref="U3:W3"/>
    <mergeCell ref="K6:O6"/>
    <mergeCell ref="R6:T6"/>
    <mergeCell ref="U6:W6"/>
    <mergeCell ref="X6:Z6"/>
    <mergeCell ref="AA6:AC6"/>
    <mergeCell ref="K7:O7"/>
    <mergeCell ref="R7:T7"/>
    <mergeCell ref="U7:W7"/>
    <mergeCell ref="E9:I9"/>
    <mergeCell ref="K9:O9"/>
    <mergeCell ref="R9:T9"/>
    <mergeCell ref="U9:W9"/>
    <mergeCell ref="E8:I8"/>
    <mergeCell ref="K8:O8"/>
    <mergeCell ref="R8:T8"/>
    <mergeCell ref="U8:W8"/>
    <mergeCell ref="E10:I10"/>
    <mergeCell ref="R10:T10"/>
    <mergeCell ref="U10:W10"/>
    <mergeCell ref="X10:Z10"/>
    <mergeCell ref="AA10:AC10"/>
    <mergeCell ref="AD12:AF12"/>
    <mergeCell ref="E11:I11"/>
    <mergeCell ref="R11:T11"/>
    <mergeCell ref="U11:W11"/>
    <mergeCell ref="X11:Z11"/>
    <mergeCell ref="AA11:AC11"/>
    <mergeCell ref="R12:T12"/>
    <mergeCell ref="U12:W12"/>
  </mergeCells>
  <phoneticPr fontId="4" type="noConversion"/>
  <conditionalFormatting sqref="B17:O27">
    <cfRule type="expression" dxfId="54" priority="1">
      <formula>OR(WEEKDAY(B$15,2)=6,WEEKDAY(B$15,2)=7)</formula>
    </cfRule>
  </conditionalFormatting>
  <conditionalFormatting sqref="B15:AF16">
    <cfRule type="expression" dxfId="53" priority="21">
      <formula>OR(WEEKDAY(B$15,2)=6,WEEKDAY(B$15,2)=7)</formula>
    </cfRule>
  </conditionalFormatting>
  <conditionalFormatting sqref="E11:I11">
    <cfRule type="expression" dxfId="52" priority="33">
      <formula>$E$11="JA!"</formula>
    </cfRule>
  </conditionalFormatting>
  <conditionalFormatting sqref="P17">
    <cfRule type="expression" dxfId="51" priority="5">
      <formula>OR(WEEKDAY(Q$15,2)=6,WEEKDAY(Q$15,2)=7)</formula>
    </cfRule>
  </conditionalFormatting>
  <conditionalFormatting sqref="U17:V27">
    <cfRule type="expression" dxfId="50" priority="7">
      <formula>OR(WEEKDAY(U$15,2)=6,WEEKDAY(U$15,2)=7)</formula>
    </cfRule>
  </conditionalFormatting>
  <conditionalFormatting sqref="W17">
    <cfRule type="expression" dxfId="49" priority="3">
      <formula>OR(WEEKDAY(X$15,2)=6,WEEKDAY(X$15,2)=7)</formula>
    </cfRule>
  </conditionalFormatting>
  <conditionalFormatting sqref="AB17:AC27">
    <cfRule type="expression" dxfId="48" priority="4">
      <formula>OR(WEEKDAY(AB$15,2)=6,WEEKDAY(AB$15,2)=7)</formula>
    </cfRule>
  </conditionalFormatting>
  <printOptions horizontalCentered="1" verticalCentered="1"/>
  <pageMargins left="0.49" right="0.49" top="0.49" bottom="0.49" header="0.39000000000000007" footer="0.5"/>
  <pageSetup paperSize="9" scale="8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AI27"/>
  <sheetViews>
    <sheetView workbookViewId="0">
      <selection activeCell="J2" sqref="J2:P3"/>
    </sheetView>
  </sheetViews>
  <sheetFormatPr baseColWidth="10" defaultRowHeight="16" x14ac:dyDescent="0.2"/>
  <cols>
    <col min="1" max="1" width="3.6640625" customWidth="1"/>
    <col min="2" max="32" width="5" customWidth="1"/>
  </cols>
  <sheetData>
    <row r="2" spans="1:35" ht="17" customHeight="1" x14ac:dyDescent="0.2">
      <c r="J2" s="67">
        <f>Dezember!J2+31</f>
        <v>46023</v>
      </c>
      <c r="K2" s="67"/>
      <c r="L2" s="67"/>
      <c r="M2" s="67"/>
      <c r="N2" s="67"/>
      <c r="O2" s="67"/>
      <c r="P2" s="67"/>
      <c r="Q2" s="8"/>
      <c r="R2" s="68" t="s">
        <v>14</v>
      </c>
      <c r="S2" s="68"/>
      <c r="T2" s="68"/>
      <c r="U2" s="68" t="s">
        <v>13</v>
      </c>
      <c r="V2" s="68"/>
      <c r="W2" s="68"/>
      <c r="X2" s="68" t="s">
        <v>12</v>
      </c>
      <c r="Y2" s="68"/>
      <c r="Z2" s="68"/>
      <c r="AA2" s="68" t="s">
        <v>11</v>
      </c>
      <c r="AB2" s="68"/>
      <c r="AC2" s="68"/>
      <c r="AD2" s="68" t="s">
        <v>10</v>
      </c>
      <c r="AE2" s="68"/>
      <c r="AF2" s="68"/>
    </row>
    <row r="3" spans="1:35" ht="17" customHeight="1" x14ac:dyDescent="0.2">
      <c r="J3" s="67"/>
      <c r="K3" s="67"/>
      <c r="L3" s="67"/>
      <c r="M3" s="67"/>
      <c r="N3" s="67"/>
      <c r="O3" s="67"/>
      <c r="P3" s="67"/>
      <c r="Q3" s="11" t="s">
        <v>0</v>
      </c>
      <c r="R3" s="55" t="str">
        <f>IF(ISBLANK(Stundenplan!B4),"",Stundenplan!B4)</f>
        <v/>
      </c>
      <c r="S3" s="56"/>
      <c r="T3" s="57"/>
      <c r="U3" s="55" t="str">
        <f>IF(ISBLANK(Stundenplan!C4),"",Stundenplan!C4)</f>
        <v/>
      </c>
      <c r="V3" s="56"/>
      <c r="W3" s="57"/>
      <c r="X3" s="55" t="str">
        <f>IF(ISBLANK(Stundenplan!D4),"",Stundenplan!D4)</f>
        <v/>
      </c>
      <c r="Y3" s="56"/>
      <c r="Z3" s="57"/>
      <c r="AA3" s="55" t="str">
        <f>IF(ISBLANK(Stundenplan!E4),"",Stundenplan!E4)</f>
        <v/>
      </c>
      <c r="AB3" s="56"/>
      <c r="AC3" s="57"/>
      <c r="AD3" s="55" t="str">
        <f>IF(ISBLANK(Stundenplan!F4),"",Stundenplan!F4)</f>
        <v/>
      </c>
      <c r="AE3" s="56"/>
      <c r="AF3" s="57"/>
    </row>
    <row r="4" spans="1:35" ht="17" customHeight="1" x14ac:dyDescent="0.2">
      <c r="Q4" s="11" t="s">
        <v>1</v>
      </c>
      <c r="R4" s="55" t="str">
        <f>IF(ISBLANK(Stundenplan!B5),"",Stundenplan!B5)</f>
        <v/>
      </c>
      <c r="S4" s="56"/>
      <c r="T4" s="57"/>
      <c r="U4" s="55" t="str">
        <f>IF(ISBLANK(Stundenplan!C5),"",Stundenplan!C5)</f>
        <v/>
      </c>
      <c r="V4" s="56"/>
      <c r="W4" s="57"/>
      <c r="X4" s="55" t="str">
        <f>IF(ISBLANK(Stundenplan!D5),"",Stundenplan!D5)</f>
        <v/>
      </c>
      <c r="Y4" s="56"/>
      <c r="Z4" s="57"/>
      <c r="AA4" s="55" t="str">
        <f>IF(ISBLANK(Stundenplan!E5),"",Stundenplan!E5)</f>
        <v/>
      </c>
      <c r="AB4" s="56"/>
      <c r="AC4" s="57"/>
      <c r="AD4" s="55" t="str">
        <f>IF(ISBLANK(Stundenplan!F5),"",Stundenplan!F5)</f>
        <v/>
      </c>
      <c r="AE4" s="56"/>
      <c r="AF4" s="57"/>
    </row>
    <row r="5" spans="1:35" ht="17" customHeight="1" thickBot="1" x14ac:dyDescent="0.25">
      <c r="K5" s="12"/>
      <c r="L5" s="12"/>
      <c r="M5" s="12"/>
      <c r="N5" s="12"/>
      <c r="O5" s="12"/>
      <c r="Q5" s="11" t="s">
        <v>2</v>
      </c>
      <c r="R5" s="55" t="str">
        <f>IF(ISBLANK(Stundenplan!B6),"",Stundenplan!B6)</f>
        <v/>
      </c>
      <c r="S5" s="56"/>
      <c r="T5" s="57"/>
      <c r="U5" s="55" t="str">
        <f>IF(ISBLANK(Stundenplan!C6),"",Stundenplan!C6)</f>
        <v/>
      </c>
      <c r="V5" s="56"/>
      <c r="W5" s="57"/>
      <c r="X5" s="55" t="str">
        <f>IF(ISBLANK(Stundenplan!D6),"",Stundenplan!D6)</f>
        <v/>
      </c>
      <c r="Y5" s="56"/>
      <c r="Z5" s="57"/>
      <c r="AA5" s="55" t="str">
        <f>IF(ISBLANK(Stundenplan!E6),"",Stundenplan!E6)</f>
        <v/>
      </c>
      <c r="AB5" s="56"/>
      <c r="AC5" s="57"/>
      <c r="AD5" s="55" t="str">
        <f>IF(ISBLANK(Stundenplan!F6),"",Stundenplan!F6)</f>
        <v/>
      </c>
      <c r="AE5" s="56"/>
      <c r="AF5" s="57"/>
    </row>
    <row r="6" spans="1:35" ht="17" customHeight="1" x14ac:dyDescent="0.2">
      <c r="K6" s="69" t="s">
        <v>28</v>
      </c>
      <c r="L6" s="70"/>
      <c r="M6" s="70"/>
      <c r="N6" s="70"/>
      <c r="O6" s="71"/>
      <c r="Q6" s="11" t="s">
        <v>3</v>
      </c>
      <c r="R6" s="55" t="str">
        <f>IF(ISBLANK(Stundenplan!B7),"",Stundenplan!B7)</f>
        <v/>
      </c>
      <c r="S6" s="56"/>
      <c r="T6" s="57"/>
      <c r="U6" s="55" t="str">
        <f>IF(ISBLANK(Stundenplan!C7),"",Stundenplan!C7)</f>
        <v/>
      </c>
      <c r="V6" s="56"/>
      <c r="W6" s="57"/>
      <c r="X6" s="55" t="str">
        <f>IF(ISBLANK(Stundenplan!D7),"",Stundenplan!D7)</f>
        <v/>
      </c>
      <c r="Y6" s="56"/>
      <c r="Z6" s="57"/>
      <c r="AA6" s="55" t="str">
        <f>IF(ISBLANK(Stundenplan!E7),"",Stundenplan!E7)</f>
        <v/>
      </c>
      <c r="AB6" s="56"/>
      <c r="AC6" s="57"/>
      <c r="AD6" s="55" t="str">
        <f>IF(ISBLANK(Stundenplan!F7),"",Stundenplan!F7)</f>
        <v/>
      </c>
      <c r="AE6" s="56"/>
      <c r="AF6" s="57"/>
    </row>
    <row r="7" spans="1:35" ht="17" customHeight="1" x14ac:dyDescent="0.2">
      <c r="E7" s="18"/>
      <c r="F7" s="18"/>
      <c r="G7" s="18"/>
      <c r="H7" s="18"/>
      <c r="I7" s="18"/>
      <c r="K7" s="64" t="s">
        <v>29</v>
      </c>
      <c r="L7" s="65"/>
      <c r="M7" s="65"/>
      <c r="N7" s="65"/>
      <c r="O7" s="66"/>
      <c r="Q7" s="11" t="s">
        <v>4</v>
      </c>
      <c r="R7" s="55" t="str">
        <f>IF(ISBLANK(Stundenplan!B8),"",Stundenplan!B8)</f>
        <v/>
      </c>
      <c r="S7" s="56"/>
      <c r="T7" s="57"/>
      <c r="U7" s="55" t="str">
        <f>IF(ISBLANK(Stundenplan!C8),"",Stundenplan!C8)</f>
        <v/>
      </c>
      <c r="V7" s="56"/>
      <c r="W7" s="57"/>
      <c r="X7" s="55" t="str">
        <f>IF(ISBLANK(Stundenplan!D8),"",Stundenplan!D8)</f>
        <v/>
      </c>
      <c r="Y7" s="56"/>
      <c r="Z7" s="57"/>
      <c r="AA7" s="55" t="str">
        <f>IF(ISBLANK(Stundenplan!E8),"",Stundenplan!E8)</f>
        <v/>
      </c>
      <c r="AB7" s="56"/>
      <c r="AC7" s="57"/>
      <c r="AD7" s="55" t="str">
        <f>IF(ISBLANK(Stundenplan!F8),"",Stundenplan!F8)</f>
        <v/>
      </c>
      <c r="AE7" s="56"/>
      <c r="AF7" s="57"/>
    </row>
    <row r="8" spans="1:35" ht="17" customHeight="1" x14ac:dyDescent="0.2">
      <c r="A8" t="s">
        <v>15</v>
      </c>
      <c r="E8" s="63" t="str">
        <f>IF(ISBLANK(Daten!B3),"",Daten!B3)</f>
        <v/>
      </c>
      <c r="F8" s="63"/>
      <c r="G8" s="63"/>
      <c r="H8" s="63"/>
      <c r="I8" s="63"/>
      <c r="K8" s="64" t="s">
        <v>30</v>
      </c>
      <c r="L8" s="65"/>
      <c r="M8" s="65"/>
      <c r="N8" s="65"/>
      <c r="O8" s="66"/>
      <c r="Q8" s="11" t="s">
        <v>5</v>
      </c>
      <c r="R8" s="55" t="str">
        <f>IF(ISBLANK(Stundenplan!B9),"",Stundenplan!B9)</f>
        <v/>
      </c>
      <c r="S8" s="56"/>
      <c r="T8" s="57"/>
      <c r="U8" s="55" t="str">
        <f>IF(ISBLANK(Stundenplan!C9),"",Stundenplan!C9)</f>
        <v/>
      </c>
      <c r="V8" s="56"/>
      <c r="W8" s="57"/>
      <c r="X8" s="55" t="str">
        <f>IF(ISBLANK(Stundenplan!D9),"",Stundenplan!D9)</f>
        <v/>
      </c>
      <c r="Y8" s="56"/>
      <c r="Z8" s="57"/>
      <c r="AA8" s="55" t="str">
        <f>IF(ISBLANK(Stundenplan!E9),"",Stundenplan!E9)</f>
        <v/>
      </c>
      <c r="AB8" s="56"/>
      <c r="AC8" s="57"/>
      <c r="AD8" s="55" t="str">
        <f>IF(ISBLANK(Stundenplan!F9),"",Stundenplan!F9)</f>
        <v/>
      </c>
      <c r="AE8" s="56"/>
      <c r="AF8" s="57"/>
    </row>
    <row r="9" spans="1:35" ht="17" customHeight="1" thickBot="1" x14ac:dyDescent="0.25">
      <c r="A9" t="s">
        <v>16</v>
      </c>
      <c r="E9" s="59" t="str">
        <f>IF(ISBLANK(Daten!B5),"",Daten!B5)</f>
        <v/>
      </c>
      <c r="F9" s="59"/>
      <c r="G9" s="59"/>
      <c r="H9" s="59"/>
      <c r="I9" s="59"/>
      <c r="J9" s="6"/>
      <c r="K9" s="60" t="s">
        <v>31</v>
      </c>
      <c r="L9" s="61"/>
      <c r="M9" s="61"/>
      <c r="N9" s="61"/>
      <c r="O9" s="62"/>
      <c r="Q9" s="11" t="s">
        <v>6</v>
      </c>
      <c r="R9" s="55" t="str">
        <f>IF(ISBLANK(Stundenplan!B10),"",Stundenplan!B10)</f>
        <v/>
      </c>
      <c r="S9" s="56"/>
      <c r="T9" s="57"/>
      <c r="U9" s="55" t="str">
        <f>IF(ISBLANK(Stundenplan!C10),"",Stundenplan!C10)</f>
        <v/>
      </c>
      <c r="V9" s="56"/>
      <c r="W9" s="57"/>
      <c r="X9" s="55" t="str">
        <f>IF(ISBLANK(Stundenplan!D10),"",Stundenplan!D10)</f>
        <v/>
      </c>
      <c r="Y9" s="56"/>
      <c r="Z9" s="57"/>
      <c r="AA9" s="55" t="str">
        <f>IF(ISBLANK(Stundenplan!E10),"",Stundenplan!E10)</f>
        <v/>
      </c>
      <c r="AB9" s="56"/>
      <c r="AC9" s="57"/>
      <c r="AD9" s="55" t="str">
        <f>IF(ISBLANK(Stundenplan!F10),"",Stundenplan!F10)</f>
        <v/>
      </c>
      <c r="AE9" s="56"/>
      <c r="AF9" s="57"/>
    </row>
    <row r="10" spans="1:35" ht="17" customHeight="1" x14ac:dyDescent="0.2">
      <c r="A10" t="s">
        <v>17</v>
      </c>
      <c r="E10" s="58" t="str">
        <f>IF(ISBLANK(Daten!B7),"",Daten!B7)</f>
        <v/>
      </c>
      <c r="F10" s="58"/>
      <c r="G10" s="58"/>
      <c r="H10" s="58"/>
      <c r="I10" s="58"/>
      <c r="Q10" s="11" t="s">
        <v>7</v>
      </c>
      <c r="R10" s="55" t="str">
        <f>IF(ISBLANK(Stundenplan!B11),"",Stundenplan!B11)</f>
        <v/>
      </c>
      <c r="S10" s="56"/>
      <c r="T10" s="57"/>
      <c r="U10" s="55" t="str">
        <f>IF(ISBLANK(Stundenplan!C11),"",Stundenplan!C11)</f>
        <v/>
      </c>
      <c r="V10" s="56"/>
      <c r="W10" s="57"/>
      <c r="X10" s="55" t="str">
        <f>IF(ISBLANK(Stundenplan!D11),"",Stundenplan!D11)</f>
        <v/>
      </c>
      <c r="Y10" s="56"/>
      <c r="Z10" s="57"/>
      <c r="AA10" s="55" t="str">
        <f>IF(ISBLANK(Stundenplan!E11),"",Stundenplan!E11)</f>
        <v/>
      </c>
      <c r="AB10" s="56"/>
      <c r="AC10" s="57"/>
      <c r="AD10" s="55" t="str">
        <f>IF(ISBLANK(Stundenplan!F11),"",Stundenplan!F11)</f>
        <v/>
      </c>
      <c r="AE10" s="56"/>
      <c r="AF10" s="57"/>
    </row>
    <row r="11" spans="1:35" ht="17" customHeight="1" x14ac:dyDescent="0.2">
      <c r="A11" t="s">
        <v>18</v>
      </c>
      <c r="E11" s="58" t="str">
        <f>IF(OR(Daten!C9="x",Daten!C9="X"),"JA!","Nein")</f>
        <v>Nein</v>
      </c>
      <c r="F11" s="58"/>
      <c r="G11" s="58"/>
      <c r="H11" s="58"/>
      <c r="I11" s="58"/>
      <c r="Q11" s="11" t="s">
        <v>8</v>
      </c>
      <c r="R11" s="55" t="str">
        <f>IF(ISBLANK(Stundenplan!B12),"",Stundenplan!B12)</f>
        <v/>
      </c>
      <c r="S11" s="56"/>
      <c r="T11" s="57"/>
      <c r="U11" s="55" t="str">
        <f>IF(ISBLANK(Stundenplan!C12),"",Stundenplan!C12)</f>
        <v/>
      </c>
      <c r="V11" s="56"/>
      <c r="W11" s="57"/>
      <c r="X11" s="55" t="str">
        <f>IF(ISBLANK(Stundenplan!D12),"",Stundenplan!D12)</f>
        <v/>
      </c>
      <c r="Y11" s="56"/>
      <c r="Z11" s="57"/>
      <c r="AA11" s="55" t="str">
        <f>IF(ISBLANK(Stundenplan!E12),"",Stundenplan!E12)</f>
        <v/>
      </c>
      <c r="AB11" s="56"/>
      <c r="AC11" s="57"/>
      <c r="AD11" s="55" t="str">
        <f>IF(ISBLANK(Stundenplan!F12),"",Stundenplan!F12)</f>
        <v/>
      </c>
      <c r="AE11" s="56"/>
      <c r="AF11" s="57"/>
    </row>
    <row r="12" spans="1:35" ht="17" customHeight="1" x14ac:dyDescent="0.2">
      <c r="Q12" s="11" t="s">
        <v>9</v>
      </c>
      <c r="R12" s="55" t="str">
        <f>IF(ISBLANK(Stundenplan!B13),"",Stundenplan!B13)</f>
        <v/>
      </c>
      <c r="S12" s="56"/>
      <c r="T12" s="57"/>
      <c r="U12" s="55" t="str">
        <f>IF(ISBLANK(Stundenplan!C13),"",Stundenplan!C13)</f>
        <v/>
      </c>
      <c r="V12" s="56"/>
      <c r="W12" s="57"/>
      <c r="X12" s="55" t="str">
        <f>IF(ISBLANK(Stundenplan!D13),"",Stundenplan!D13)</f>
        <v/>
      </c>
      <c r="Y12" s="56"/>
      <c r="Z12" s="57"/>
      <c r="AA12" s="55" t="str">
        <f>IF(ISBLANK(Stundenplan!E13),"",Stundenplan!E13)</f>
        <v/>
      </c>
      <c r="AB12" s="56"/>
      <c r="AC12" s="57"/>
      <c r="AD12" s="55" t="str">
        <f>IF(ISBLANK(Stundenplan!F13),"",Stundenplan!F13)</f>
        <v/>
      </c>
      <c r="AE12" s="56"/>
      <c r="AF12" s="57"/>
    </row>
    <row r="13" spans="1:35" ht="17" customHeight="1" x14ac:dyDescent="0.2">
      <c r="A13" t="s">
        <v>32</v>
      </c>
      <c r="K13" s="7"/>
      <c r="L13" s="7"/>
      <c r="M13" s="7"/>
      <c r="N13" s="7"/>
      <c r="O13" s="7"/>
      <c r="Q13" s="11" t="s">
        <v>43</v>
      </c>
      <c r="R13" s="55" t="str">
        <f>IF(ISBLANK(Stundenplan!B14),"",Stundenplan!B14)</f>
        <v/>
      </c>
      <c r="S13" s="56"/>
      <c r="T13" s="57"/>
      <c r="U13" s="55" t="str">
        <f>IF(ISBLANK(Stundenplan!C14),"",Stundenplan!C14)</f>
        <v/>
      </c>
      <c r="V13" s="56"/>
      <c r="W13" s="57"/>
      <c r="X13" s="55" t="str">
        <f>IF(ISBLANK(Stundenplan!D14),"",Stundenplan!D14)</f>
        <v/>
      </c>
      <c r="Y13" s="56"/>
      <c r="Z13" s="57"/>
      <c r="AA13" s="55" t="str">
        <f>IF(ISBLANK(Stundenplan!E14),"",Stundenplan!E14)</f>
        <v/>
      </c>
      <c r="AB13" s="56"/>
      <c r="AC13" s="57"/>
      <c r="AD13" s="55" t="str">
        <f>IF(ISBLANK(Stundenplan!F14),"",Stundenplan!F14)</f>
        <v/>
      </c>
      <c r="AE13" s="56"/>
      <c r="AF13" s="57"/>
    </row>
    <row r="14" spans="1:3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35" x14ac:dyDescent="0.2">
      <c r="B15" s="3">
        <f>WEEKDAY(J2,1)</f>
        <v>5</v>
      </c>
      <c r="C15" s="3">
        <f>WEEKDAY(B15+1,1)</f>
        <v>6</v>
      </c>
      <c r="D15" s="3">
        <f t="shared" ref="D15:AF15" si="0">WEEKDAY(C15+1,1)</f>
        <v>7</v>
      </c>
      <c r="E15" s="3">
        <f t="shared" si="0"/>
        <v>1</v>
      </c>
      <c r="F15" s="3">
        <f t="shared" si="0"/>
        <v>2</v>
      </c>
      <c r="G15" s="3">
        <f t="shared" si="0"/>
        <v>3</v>
      </c>
      <c r="H15" s="3">
        <f t="shared" si="0"/>
        <v>4</v>
      </c>
      <c r="I15" s="3">
        <f t="shared" si="0"/>
        <v>5</v>
      </c>
      <c r="J15" s="3">
        <f t="shared" si="0"/>
        <v>6</v>
      </c>
      <c r="K15" s="3">
        <f t="shared" si="0"/>
        <v>7</v>
      </c>
      <c r="L15" s="3">
        <f t="shared" si="0"/>
        <v>1</v>
      </c>
      <c r="M15" s="3">
        <f t="shared" si="0"/>
        <v>2</v>
      </c>
      <c r="N15" s="3">
        <f t="shared" si="0"/>
        <v>3</v>
      </c>
      <c r="O15" s="3">
        <f t="shared" si="0"/>
        <v>4</v>
      </c>
      <c r="P15" s="3">
        <f t="shared" si="0"/>
        <v>5</v>
      </c>
      <c r="Q15" s="3">
        <f t="shared" si="0"/>
        <v>6</v>
      </c>
      <c r="R15" s="3">
        <f t="shared" si="0"/>
        <v>7</v>
      </c>
      <c r="S15" s="3">
        <f t="shared" si="0"/>
        <v>1</v>
      </c>
      <c r="T15" s="3">
        <f t="shared" si="0"/>
        <v>2</v>
      </c>
      <c r="U15" s="3">
        <f t="shared" si="0"/>
        <v>3</v>
      </c>
      <c r="V15" s="3">
        <f t="shared" si="0"/>
        <v>4</v>
      </c>
      <c r="W15" s="3">
        <f t="shared" si="0"/>
        <v>5</v>
      </c>
      <c r="X15" s="3">
        <f t="shared" si="0"/>
        <v>6</v>
      </c>
      <c r="Y15" s="3">
        <f t="shared" si="0"/>
        <v>7</v>
      </c>
      <c r="Z15" s="3">
        <f t="shared" si="0"/>
        <v>1</v>
      </c>
      <c r="AA15" s="3">
        <f t="shared" si="0"/>
        <v>2</v>
      </c>
      <c r="AB15" s="3">
        <f t="shared" si="0"/>
        <v>3</v>
      </c>
      <c r="AC15" s="3">
        <f t="shared" si="0"/>
        <v>4</v>
      </c>
      <c r="AD15" s="3">
        <f t="shared" si="0"/>
        <v>5</v>
      </c>
      <c r="AE15" s="3">
        <f t="shared" si="0"/>
        <v>6</v>
      </c>
      <c r="AF15" s="3">
        <f t="shared" si="0"/>
        <v>7</v>
      </c>
    </row>
    <row r="16" spans="1:35" x14ac:dyDescent="0.2">
      <c r="B16" s="5">
        <v>1</v>
      </c>
      <c r="C16" s="5">
        <v>2</v>
      </c>
      <c r="D16" s="5">
        <f>C16+1</f>
        <v>3</v>
      </c>
      <c r="E16" s="5">
        <f t="shared" ref="E16:AF16" si="1">D16+1</f>
        <v>4</v>
      </c>
      <c r="F16" s="5">
        <f t="shared" si="1"/>
        <v>5</v>
      </c>
      <c r="G16" s="5">
        <f t="shared" si="1"/>
        <v>6</v>
      </c>
      <c r="H16" s="5">
        <f t="shared" si="1"/>
        <v>7</v>
      </c>
      <c r="I16" s="5">
        <f t="shared" si="1"/>
        <v>8</v>
      </c>
      <c r="J16" s="5">
        <f t="shared" si="1"/>
        <v>9</v>
      </c>
      <c r="K16" s="5">
        <f t="shared" si="1"/>
        <v>10</v>
      </c>
      <c r="L16" s="5">
        <f t="shared" si="1"/>
        <v>11</v>
      </c>
      <c r="M16" s="5">
        <f t="shared" si="1"/>
        <v>12</v>
      </c>
      <c r="N16" s="5">
        <f t="shared" si="1"/>
        <v>13</v>
      </c>
      <c r="O16" s="5">
        <f t="shared" si="1"/>
        <v>14</v>
      </c>
      <c r="P16" s="5">
        <f t="shared" si="1"/>
        <v>15</v>
      </c>
      <c r="Q16" s="5">
        <f t="shared" si="1"/>
        <v>16</v>
      </c>
      <c r="R16" s="5">
        <f t="shared" si="1"/>
        <v>17</v>
      </c>
      <c r="S16" s="5">
        <f t="shared" si="1"/>
        <v>18</v>
      </c>
      <c r="T16" s="5">
        <f t="shared" si="1"/>
        <v>19</v>
      </c>
      <c r="U16" s="5">
        <f t="shared" si="1"/>
        <v>20</v>
      </c>
      <c r="V16" s="5">
        <f t="shared" si="1"/>
        <v>21</v>
      </c>
      <c r="W16" s="5">
        <f t="shared" si="1"/>
        <v>22</v>
      </c>
      <c r="X16" s="5">
        <f t="shared" si="1"/>
        <v>23</v>
      </c>
      <c r="Y16" s="5">
        <f t="shared" si="1"/>
        <v>24</v>
      </c>
      <c r="Z16" s="5">
        <f t="shared" si="1"/>
        <v>25</v>
      </c>
      <c r="AA16" s="5">
        <f t="shared" si="1"/>
        <v>26</v>
      </c>
      <c r="AB16" s="5">
        <f t="shared" si="1"/>
        <v>27</v>
      </c>
      <c r="AC16" s="5">
        <f t="shared" si="1"/>
        <v>28</v>
      </c>
      <c r="AD16" s="5">
        <f t="shared" si="1"/>
        <v>29</v>
      </c>
      <c r="AE16" s="5">
        <f t="shared" si="1"/>
        <v>30</v>
      </c>
      <c r="AF16" s="5">
        <f t="shared" si="1"/>
        <v>31</v>
      </c>
      <c r="AG16" s="1"/>
      <c r="AH16" s="1"/>
      <c r="AI16" s="1"/>
    </row>
    <row r="17" spans="1:32" ht="35" customHeight="1" x14ac:dyDescent="0.2">
      <c r="A17" s="4" t="s">
        <v>0</v>
      </c>
      <c r="B17" s="43" t="s">
        <v>40</v>
      </c>
      <c r="C17" s="45"/>
      <c r="D17" s="2"/>
      <c r="E17" s="2"/>
      <c r="F17" s="77" t="s">
        <v>40</v>
      </c>
      <c r="G17" s="78"/>
      <c r="H17" s="78"/>
      <c r="I17" s="78"/>
      <c r="J17" s="78"/>
      <c r="K17" s="2"/>
      <c r="L17" s="2"/>
      <c r="M17" s="2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35" customHeight="1" x14ac:dyDescent="0.2">
      <c r="A18" s="4" t="s">
        <v>1</v>
      </c>
      <c r="B18" s="46"/>
      <c r="C18" s="48"/>
      <c r="D18" s="2"/>
      <c r="E18" s="2"/>
      <c r="F18" s="79"/>
      <c r="G18" s="80"/>
      <c r="H18" s="80"/>
      <c r="I18" s="80"/>
      <c r="J18" s="80"/>
      <c r="K18" s="2"/>
      <c r="L18" s="2"/>
      <c r="M18" s="2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35" customHeight="1" x14ac:dyDescent="0.2">
      <c r="A19" s="4" t="s">
        <v>2</v>
      </c>
      <c r="B19" s="46"/>
      <c r="C19" s="48"/>
      <c r="D19" s="2"/>
      <c r="E19" s="2"/>
      <c r="F19" s="79"/>
      <c r="G19" s="80"/>
      <c r="H19" s="80"/>
      <c r="I19" s="80"/>
      <c r="J19" s="80"/>
      <c r="K19" s="2"/>
      <c r="L19" s="2"/>
      <c r="M19" s="2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35" customHeight="1" x14ac:dyDescent="0.2">
      <c r="A20" s="4" t="s">
        <v>3</v>
      </c>
      <c r="B20" s="46"/>
      <c r="C20" s="48"/>
      <c r="D20" s="2"/>
      <c r="E20" s="2"/>
      <c r="F20" s="79"/>
      <c r="G20" s="80"/>
      <c r="H20" s="80"/>
      <c r="I20" s="80"/>
      <c r="J20" s="80"/>
      <c r="K20" s="2"/>
      <c r="L20" s="2"/>
      <c r="M20" s="2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35" customHeight="1" x14ac:dyDescent="0.2">
      <c r="A21" s="4" t="s">
        <v>4</v>
      </c>
      <c r="B21" s="46"/>
      <c r="C21" s="48"/>
      <c r="D21" s="2"/>
      <c r="E21" s="2"/>
      <c r="F21" s="79"/>
      <c r="G21" s="80"/>
      <c r="H21" s="80"/>
      <c r="I21" s="80"/>
      <c r="J21" s="80"/>
      <c r="K21" s="2"/>
      <c r="L21" s="2"/>
      <c r="M21" s="2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35" customHeight="1" x14ac:dyDescent="0.2">
      <c r="A22" s="4" t="s">
        <v>5</v>
      </c>
      <c r="B22" s="46"/>
      <c r="C22" s="48"/>
      <c r="D22" s="2"/>
      <c r="E22" s="2"/>
      <c r="F22" s="79"/>
      <c r="G22" s="80"/>
      <c r="H22" s="80"/>
      <c r="I22" s="80"/>
      <c r="J22" s="80"/>
      <c r="K22" s="2"/>
      <c r="L22" s="2"/>
      <c r="M22" s="2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35" customHeight="1" x14ac:dyDescent="0.2">
      <c r="A23" s="4" t="s">
        <v>6</v>
      </c>
      <c r="B23" s="46"/>
      <c r="C23" s="48"/>
      <c r="D23" s="2"/>
      <c r="E23" s="2"/>
      <c r="F23" s="79"/>
      <c r="G23" s="80"/>
      <c r="H23" s="80"/>
      <c r="I23" s="80"/>
      <c r="J23" s="80"/>
      <c r="K23" s="2"/>
      <c r="L23" s="2"/>
      <c r="M23" s="2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35" customHeight="1" x14ac:dyDescent="0.2">
      <c r="A24" s="4" t="s">
        <v>7</v>
      </c>
      <c r="B24" s="46"/>
      <c r="C24" s="48"/>
      <c r="D24" s="2"/>
      <c r="E24" s="2"/>
      <c r="F24" s="79"/>
      <c r="G24" s="80"/>
      <c r="H24" s="80"/>
      <c r="I24" s="80"/>
      <c r="J24" s="80"/>
      <c r="K24" s="2"/>
      <c r="L24" s="2"/>
      <c r="M24" s="2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35" customHeight="1" x14ac:dyDescent="0.2">
      <c r="A25" s="4" t="s">
        <v>8</v>
      </c>
      <c r="B25" s="46"/>
      <c r="C25" s="48"/>
      <c r="D25" s="2"/>
      <c r="E25" s="2"/>
      <c r="F25" s="79"/>
      <c r="G25" s="80"/>
      <c r="H25" s="80"/>
      <c r="I25" s="80"/>
      <c r="J25" s="80"/>
      <c r="K25" s="2"/>
      <c r="L25" s="2"/>
      <c r="M25" s="2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35" customHeight="1" x14ac:dyDescent="0.2">
      <c r="A26" s="4" t="s">
        <v>9</v>
      </c>
      <c r="B26" s="46"/>
      <c r="C26" s="48"/>
      <c r="D26" s="2"/>
      <c r="E26" s="2"/>
      <c r="F26" s="79"/>
      <c r="G26" s="80"/>
      <c r="H26" s="80"/>
      <c r="I26" s="80"/>
      <c r="J26" s="80"/>
      <c r="K26" s="2"/>
      <c r="L26" s="2"/>
      <c r="M26" s="2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35" customHeight="1" x14ac:dyDescent="0.2">
      <c r="A27" s="4" t="s">
        <v>43</v>
      </c>
      <c r="B27" s="49"/>
      <c r="C27" s="51"/>
      <c r="D27" s="2"/>
      <c r="E27" s="2"/>
      <c r="F27" s="81"/>
      <c r="G27" s="82"/>
      <c r="H27" s="82"/>
      <c r="I27" s="82"/>
      <c r="J27" s="82"/>
      <c r="K27" s="2"/>
      <c r="L27" s="2"/>
      <c r="M27" s="2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</sheetData>
  <mergeCells count="71">
    <mergeCell ref="AA13:AC13"/>
    <mergeCell ref="AD13:AF13"/>
    <mergeCell ref="J2:P3"/>
    <mergeCell ref="R2:T2"/>
    <mergeCell ref="U2:W2"/>
    <mergeCell ref="X2:Z2"/>
    <mergeCell ref="AA2:AC2"/>
    <mergeCell ref="AD2:AF2"/>
    <mergeCell ref="R3:T3"/>
    <mergeCell ref="U3:W3"/>
    <mergeCell ref="X3:Z3"/>
    <mergeCell ref="AA3:AC3"/>
    <mergeCell ref="AD3:AF3"/>
    <mergeCell ref="AD4:AF4"/>
    <mergeCell ref="R4:T4"/>
    <mergeCell ref="U4:W4"/>
    <mergeCell ref="X4:Z4"/>
    <mergeCell ref="AA4:AC4"/>
    <mergeCell ref="AD6:AF6"/>
    <mergeCell ref="R5:T5"/>
    <mergeCell ref="U5:W5"/>
    <mergeCell ref="X5:Z5"/>
    <mergeCell ref="AA5:AC5"/>
    <mergeCell ref="AD5:AF5"/>
    <mergeCell ref="AD7:AF7"/>
    <mergeCell ref="K6:O6"/>
    <mergeCell ref="R6:T6"/>
    <mergeCell ref="U6:W6"/>
    <mergeCell ref="X6:Z6"/>
    <mergeCell ref="AA6:AC6"/>
    <mergeCell ref="K7:O7"/>
    <mergeCell ref="R7:T7"/>
    <mergeCell ref="U7:W7"/>
    <mergeCell ref="X7:Z7"/>
    <mergeCell ref="AA7:AC7"/>
    <mergeCell ref="AD8:AF8"/>
    <mergeCell ref="E9:I9"/>
    <mergeCell ref="K9:O9"/>
    <mergeCell ref="R9:T9"/>
    <mergeCell ref="U9:W9"/>
    <mergeCell ref="X9:Z9"/>
    <mergeCell ref="AA9:AC9"/>
    <mergeCell ref="AD9:AF9"/>
    <mergeCell ref="E8:I8"/>
    <mergeCell ref="K8:O8"/>
    <mergeCell ref="R8:T8"/>
    <mergeCell ref="U8:W8"/>
    <mergeCell ref="X8:Z8"/>
    <mergeCell ref="AA8:AC8"/>
    <mergeCell ref="AA12:AC12"/>
    <mergeCell ref="AD12:AF12"/>
    <mergeCell ref="AD10:AF10"/>
    <mergeCell ref="E11:I11"/>
    <mergeCell ref="R11:T11"/>
    <mergeCell ref="U11:W11"/>
    <mergeCell ref="X11:Z11"/>
    <mergeCell ref="AA11:AC11"/>
    <mergeCell ref="E10:I10"/>
    <mergeCell ref="R10:T10"/>
    <mergeCell ref="U10:W10"/>
    <mergeCell ref="X10:Z10"/>
    <mergeCell ref="AA10:AC10"/>
    <mergeCell ref="AD11:AF11"/>
    <mergeCell ref="R12:T12"/>
    <mergeCell ref="U12:W12"/>
    <mergeCell ref="B17:C27"/>
    <mergeCell ref="X12:Z12"/>
    <mergeCell ref="R13:T13"/>
    <mergeCell ref="U13:W13"/>
    <mergeCell ref="X13:Z13"/>
    <mergeCell ref="F17:J27"/>
  </mergeCells>
  <phoneticPr fontId="4" type="noConversion"/>
  <conditionalFormatting sqref="B17">
    <cfRule type="expression" dxfId="47" priority="16">
      <formula>OR(WEEKDAY(C$15,2)=6,WEEKDAY(C$15,2)=7)</formula>
    </cfRule>
  </conditionalFormatting>
  <conditionalFormatting sqref="B15:AF16">
    <cfRule type="expression" dxfId="46" priority="13">
      <formula>OR(WEEKDAY(B$15,2)=6,WEEKDAY(B$15,2)=7)</formula>
    </cfRule>
  </conditionalFormatting>
  <conditionalFormatting sqref="D17:E27">
    <cfRule type="expression" dxfId="45" priority="4">
      <formula>OR(WEEKDAY(D$15,2)=6,WEEKDAY(D$15,2)=7)</formula>
    </cfRule>
  </conditionalFormatting>
  <conditionalFormatting sqref="E11:I11">
    <cfRule type="expression" dxfId="44" priority="37">
      <formula>$E$11="JA!"</formula>
    </cfRule>
  </conditionalFormatting>
  <conditionalFormatting sqref="F17">
    <cfRule type="expression" dxfId="43" priority="3">
      <formula>OR(WEEKDAY(G$15,2)=6,WEEKDAY(G$15,2)=7)</formula>
    </cfRule>
  </conditionalFormatting>
  <conditionalFormatting sqref="K17:L27">
    <cfRule type="expression" dxfId="42" priority="5">
      <formula>OR(WEEKDAY(K$15,2)=6,WEEKDAY(K$15,2)=7)</formula>
    </cfRule>
  </conditionalFormatting>
  <conditionalFormatting sqref="N17:AF27">
    <cfRule type="expression" dxfId="41" priority="1">
      <formula>OR(WEEKDAY(N$15,2)=6,WEEKDAY(N$15,2)=7)</formula>
    </cfRule>
  </conditionalFormatting>
  <printOptions horizontalCentered="1" verticalCentered="1"/>
  <pageMargins left="0.49" right="0.49" top="0.49" bottom="0.49" header="0.39000000000000007" footer="0.5"/>
  <pageSetup paperSize="9" scale="8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I27"/>
  <sheetViews>
    <sheetView workbookViewId="0">
      <selection activeCell="AH2" sqref="AH2"/>
    </sheetView>
  </sheetViews>
  <sheetFormatPr baseColWidth="10" defaultRowHeight="16" x14ac:dyDescent="0.2"/>
  <cols>
    <col min="1" max="1" width="3.6640625" customWidth="1"/>
    <col min="2" max="32" width="5" customWidth="1"/>
  </cols>
  <sheetData>
    <row r="2" spans="1:35" ht="17" customHeight="1" x14ac:dyDescent="0.2">
      <c r="J2" s="67">
        <f>Januar!J2+31</f>
        <v>46054</v>
      </c>
      <c r="K2" s="67"/>
      <c r="L2" s="67"/>
      <c r="M2" s="67"/>
      <c r="N2" s="67"/>
      <c r="O2" s="67"/>
      <c r="P2" s="67"/>
      <c r="Q2" s="8"/>
      <c r="R2" s="68" t="s">
        <v>14</v>
      </c>
      <c r="S2" s="68"/>
      <c r="T2" s="68"/>
      <c r="U2" s="68" t="s">
        <v>13</v>
      </c>
      <c r="V2" s="68"/>
      <c r="W2" s="68"/>
      <c r="X2" s="68" t="s">
        <v>12</v>
      </c>
      <c r="Y2" s="68"/>
      <c r="Z2" s="68"/>
      <c r="AA2" s="68" t="s">
        <v>11</v>
      </c>
      <c r="AB2" s="68"/>
      <c r="AC2" s="68"/>
      <c r="AD2" s="68" t="s">
        <v>10</v>
      </c>
      <c r="AE2" s="68"/>
      <c r="AF2" s="68"/>
    </row>
    <row r="3" spans="1:35" ht="17" customHeight="1" x14ac:dyDescent="0.2">
      <c r="J3" s="67"/>
      <c r="K3" s="67"/>
      <c r="L3" s="67"/>
      <c r="M3" s="67"/>
      <c r="N3" s="67"/>
      <c r="O3" s="67"/>
      <c r="P3" s="67"/>
      <c r="Q3" s="11" t="s">
        <v>0</v>
      </c>
      <c r="R3" s="55" t="str">
        <f>IF(ISBLANK(Stundenplan!B20),"",Stundenplan!B20)</f>
        <v/>
      </c>
      <c r="S3" s="56"/>
      <c r="T3" s="57"/>
      <c r="U3" s="55" t="str">
        <f>IF(ISBLANK(Stundenplan!C20),"",Stundenplan!C20)</f>
        <v/>
      </c>
      <c r="V3" s="56"/>
      <c r="W3" s="57"/>
      <c r="X3" s="55" t="str">
        <f>IF(ISBLANK(Stundenplan!D20),"",Stundenplan!D20)</f>
        <v/>
      </c>
      <c r="Y3" s="56"/>
      <c r="Z3" s="57"/>
      <c r="AA3" s="55" t="str">
        <f>IF(ISBLANK(Stundenplan!E20),"",Stundenplan!E20)</f>
        <v/>
      </c>
      <c r="AB3" s="56"/>
      <c r="AC3" s="57"/>
      <c r="AD3" s="55" t="str">
        <f>IF(ISBLANK(Stundenplan!F20),"",Stundenplan!F20)</f>
        <v/>
      </c>
      <c r="AE3" s="56"/>
      <c r="AF3" s="57"/>
    </row>
    <row r="4" spans="1:35" ht="17" customHeight="1" x14ac:dyDescent="0.2">
      <c r="Q4" s="11" t="s">
        <v>1</v>
      </c>
      <c r="R4" s="55" t="str">
        <f>IF(ISBLANK(Stundenplan!B21),"",Stundenplan!B21)</f>
        <v/>
      </c>
      <c r="S4" s="56"/>
      <c r="T4" s="57"/>
      <c r="U4" s="55" t="str">
        <f>IF(ISBLANK(Stundenplan!C21),"",Stundenplan!C21)</f>
        <v/>
      </c>
      <c r="V4" s="56"/>
      <c r="W4" s="57"/>
      <c r="X4" s="55" t="str">
        <f>IF(ISBLANK(Stundenplan!D21),"",Stundenplan!D21)</f>
        <v/>
      </c>
      <c r="Y4" s="56"/>
      <c r="Z4" s="57"/>
      <c r="AA4" s="55" t="str">
        <f>IF(ISBLANK(Stundenplan!E21),"",Stundenplan!E21)</f>
        <v/>
      </c>
      <c r="AB4" s="56"/>
      <c r="AC4" s="57"/>
      <c r="AD4" s="55" t="str">
        <f>IF(ISBLANK(Stundenplan!F21),"",Stundenplan!F21)</f>
        <v/>
      </c>
      <c r="AE4" s="56"/>
      <c r="AF4" s="57"/>
    </row>
    <row r="5" spans="1:35" ht="17" customHeight="1" thickBot="1" x14ac:dyDescent="0.25">
      <c r="K5" s="12"/>
      <c r="L5" s="12"/>
      <c r="M5" s="12"/>
      <c r="N5" s="12"/>
      <c r="O5" s="12"/>
      <c r="Q5" s="11" t="s">
        <v>2</v>
      </c>
      <c r="R5" s="55" t="str">
        <f>IF(ISBLANK(Stundenplan!B22),"",Stundenplan!B22)</f>
        <v/>
      </c>
      <c r="S5" s="56"/>
      <c r="T5" s="57"/>
      <c r="U5" s="55" t="str">
        <f>IF(ISBLANK(Stundenplan!C22),"",Stundenplan!C22)</f>
        <v/>
      </c>
      <c r="V5" s="56"/>
      <c r="W5" s="57"/>
      <c r="X5" s="55" t="str">
        <f>IF(ISBLANK(Stundenplan!D22),"",Stundenplan!D22)</f>
        <v/>
      </c>
      <c r="Y5" s="56"/>
      <c r="Z5" s="57"/>
      <c r="AA5" s="55" t="str">
        <f>IF(ISBLANK(Stundenplan!E22),"",Stundenplan!E22)</f>
        <v/>
      </c>
      <c r="AB5" s="56"/>
      <c r="AC5" s="57"/>
      <c r="AD5" s="55" t="str">
        <f>IF(ISBLANK(Stundenplan!F22),"",Stundenplan!F22)</f>
        <v/>
      </c>
      <c r="AE5" s="56"/>
      <c r="AF5" s="57"/>
    </row>
    <row r="6" spans="1:35" ht="17" customHeight="1" x14ac:dyDescent="0.2">
      <c r="K6" s="69" t="s">
        <v>28</v>
      </c>
      <c r="L6" s="70"/>
      <c r="M6" s="70"/>
      <c r="N6" s="70"/>
      <c r="O6" s="71"/>
      <c r="Q6" s="11" t="s">
        <v>3</v>
      </c>
      <c r="R6" s="55" t="str">
        <f>IF(ISBLANK(Stundenplan!B23),"",Stundenplan!B23)</f>
        <v/>
      </c>
      <c r="S6" s="56"/>
      <c r="T6" s="57"/>
      <c r="U6" s="55" t="str">
        <f>IF(ISBLANK(Stundenplan!C23),"",Stundenplan!C23)</f>
        <v/>
      </c>
      <c r="V6" s="56"/>
      <c r="W6" s="57"/>
      <c r="X6" s="55" t="str">
        <f>IF(ISBLANK(Stundenplan!D23),"",Stundenplan!D23)</f>
        <v/>
      </c>
      <c r="Y6" s="56"/>
      <c r="Z6" s="57"/>
      <c r="AA6" s="55" t="str">
        <f>IF(ISBLANK(Stundenplan!E23),"",Stundenplan!E23)</f>
        <v/>
      </c>
      <c r="AB6" s="56"/>
      <c r="AC6" s="57"/>
      <c r="AD6" s="55" t="str">
        <f>IF(ISBLANK(Stundenplan!F23),"",Stundenplan!F23)</f>
        <v/>
      </c>
      <c r="AE6" s="56"/>
      <c r="AF6" s="57"/>
    </row>
    <row r="7" spans="1:35" ht="17" customHeight="1" x14ac:dyDescent="0.2">
      <c r="E7" s="18"/>
      <c r="F7" s="18"/>
      <c r="G7" s="18"/>
      <c r="H7" s="18"/>
      <c r="I7" s="18"/>
      <c r="K7" s="64" t="s">
        <v>29</v>
      </c>
      <c r="L7" s="65"/>
      <c r="M7" s="65"/>
      <c r="N7" s="65"/>
      <c r="O7" s="66"/>
      <c r="Q7" s="11" t="s">
        <v>4</v>
      </c>
      <c r="R7" s="55" t="str">
        <f>IF(ISBLANK(Stundenplan!B24),"",Stundenplan!B24)</f>
        <v/>
      </c>
      <c r="S7" s="56"/>
      <c r="T7" s="57"/>
      <c r="U7" s="55" t="str">
        <f>IF(ISBLANK(Stundenplan!C24),"",Stundenplan!C24)</f>
        <v/>
      </c>
      <c r="V7" s="56"/>
      <c r="W7" s="57"/>
      <c r="X7" s="55" t="str">
        <f>IF(ISBLANK(Stundenplan!D24),"",Stundenplan!D24)</f>
        <v/>
      </c>
      <c r="Y7" s="56"/>
      <c r="Z7" s="57"/>
      <c r="AA7" s="55" t="str">
        <f>IF(ISBLANK(Stundenplan!E24),"",Stundenplan!E24)</f>
        <v/>
      </c>
      <c r="AB7" s="56"/>
      <c r="AC7" s="57"/>
      <c r="AD7" s="55" t="str">
        <f>IF(ISBLANK(Stundenplan!F24),"",Stundenplan!F24)</f>
        <v/>
      </c>
      <c r="AE7" s="56"/>
      <c r="AF7" s="57"/>
    </row>
    <row r="8" spans="1:35" ht="17" customHeight="1" x14ac:dyDescent="0.2">
      <c r="A8" t="s">
        <v>15</v>
      </c>
      <c r="E8" s="63" t="str">
        <f>IF(ISBLANK(Daten!B3),"",Daten!B3)</f>
        <v/>
      </c>
      <c r="F8" s="63"/>
      <c r="G8" s="63"/>
      <c r="H8" s="63"/>
      <c r="I8" s="63"/>
      <c r="K8" s="64" t="s">
        <v>30</v>
      </c>
      <c r="L8" s="65"/>
      <c r="M8" s="65"/>
      <c r="N8" s="65"/>
      <c r="O8" s="66"/>
      <c r="Q8" s="11" t="s">
        <v>5</v>
      </c>
      <c r="R8" s="55" t="str">
        <f>IF(ISBLANK(Stundenplan!B25),"",Stundenplan!B25)</f>
        <v/>
      </c>
      <c r="S8" s="56"/>
      <c r="T8" s="57"/>
      <c r="U8" s="55" t="str">
        <f>IF(ISBLANK(Stundenplan!C25),"",Stundenplan!C25)</f>
        <v/>
      </c>
      <c r="V8" s="56"/>
      <c r="W8" s="57"/>
      <c r="X8" s="55" t="str">
        <f>IF(ISBLANK(Stundenplan!D25),"",Stundenplan!D25)</f>
        <v/>
      </c>
      <c r="Y8" s="56"/>
      <c r="Z8" s="57"/>
      <c r="AA8" s="55" t="str">
        <f>IF(ISBLANK(Stundenplan!E25),"",Stundenplan!E25)</f>
        <v/>
      </c>
      <c r="AB8" s="56"/>
      <c r="AC8" s="57"/>
      <c r="AD8" s="55" t="str">
        <f>IF(ISBLANK(Stundenplan!F25),"",Stundenplan!F25)</f>
        <v/>
      </c>
      <c r="AE8" s="56"/>
      <c r="AF8" s="57"/>
    </row>
    <row r="9" spans="1:35" ht="17" customHeight="1" thickBot="1" x14ac:dyDescent="0.25">
      <c r="A9" t="s">
        <v>16</v>
      </c>
      <c r="E9" s="59" t="str">
        <f>IF(ISBLANK(Daten!B5),"",Daten!B5)</f>
        <v/>
      </c>
      <c r="F9" s="59"/>
      <c r="G9" s="59"/>
      <c r="H9" s="59"/>
      <c r="I9" s="59"/>
      <c r="J9" s="6"/>
      <c r="K9" s="60" t="s">
        <v>31</v>
      </c>
      <c r="L9" s="61"/>
      <c r="M9" s="61"/>
      <c r="N9" s="61"/>
      <c r="O9" s="62"/>
      <c r="Q9" s="11" t="s">
        <v>6</v>
      </c>
      <c r="R9" s="55" t="str">
        <f>IF(ISBLANK(Stundenplan!B26),"",Stundenplan!B26)</f>
        <v/>
      </c>
      <c r="S9" s="56"/>
      <c r="T9" s="57"/>
      <c r="U9" s="55" t="str">
        <f>IF(ISBLANK(Stundenplan!C26),"",Stundenplan!C26)</f>
        <v/>
      </c>
      <c r="V9" s="56"/>
      <c r="W9" s="57"/>
      <c r="X9" s="55" t="str">
        <f>IF(ISBLANK(Stundenplan!D26),"",Stundenplan!D26)</f>
        <v/>
      </c>
      <c r="Y9" s="56"/>
      <c r="Z9" s="57"/>
      <c r="AA9" s="55" t="str">
        <f>IF(ISBLANK(Stundenplan!E26),"",Stundenplan!E26)</f>
        <v/>
      </c>
      <c r="AB9" s="56"/>
      <c r="AC9" s="57"/>
      <c r="AD9" s="55" t="str">
        <f>IF(ISBLANK(Stundenplan!F26),"",Stundenplan!F26)</f>
        <v/>
      </c>
      <c r="AE9" s="56"/>
      <c r="AF9" s="57"/>
    </row>
    <row r="10" spans="1:35" ht="17" customHeight="1" x14ac:dyDescent="0.2">
      <c r="A10" t="s">
        <v>17</v>
      </c>
      <c r="E10" s="58" t="str">
        <f>IF(ISBLANK(Daten!B7),"",Daten!B7)</f>
        <v/>
      </c>
      <c r="F10" s="58"/>
      <c r="G10" s="58"/>
      <c r="H10" s="58"/>
      <c r="I10" s="58"/>
      <c r="Q10" s="11" t="s">
        <v>7</v>
      </c>
      <c r="R10" s="55" t="str">
        <f>IF(ISBLANK(Stundenplan!B27),"",Stundenplan!B27)</f>
        <v/>
      </c>
      <c r="S10" s="56"/>
      <c r="T10" s="57"/>
      <c r="U10" s="55" t="str">
        <f>IF(ISBLANK(Stundenplan!C27),"",Stundenplan!C27)</f>
        <v/>
      </c>
      <c r="V10" s="56"/>
      <c r="W10" s="57"/>
      <c r="X10" s="55" t="str">
        <f>IF(ISBLANK(Stundenplan!D27),"",Stundenplan!D27)</f>
        <v/>
      </c>
      <c r="Y10" s="56"/>
      <c r="Z10" s="57"/>
      <c r="AA10" s="55" t="str">
        <f>IF(ISBLANK(Stundenplan!E27),"",Stundenplan!E27)</f>
        <v/>
      </c>
      <c r="AB10" s="56"/>
      <c r="AC10" s="57"/>
      <c r="AD10" s="55" t="str">
        <f>IF(ISBLANK(Stundenplan!F27),"",Stundenplan!F27)</f>
        <v/>
      </c>
      <c r="AE10" s="56"/>
      <c r="AF10" s="57"/>
    </row>
    <row r="11" spans="1:35" ht="17" customHeight="1" x14ac:dyDescent="0.2">
      <c r="A11" t="s">
        <v>18</v>
      </c>
      <c r="E11" s="58" t="str">
        <f>IF(OR(Daten!C12="x",Daten!C12="X"),"JA!","Nein")</f>
        <v>Nein</v>
      </c>
      <c r="F11" s="58"/>
      <c r="G11" s="58"/>
      <c r="H11" s="58"/>
      <c r="I11" s="58"/>
      <c r="Q11" s="11" t="s">
        <v>8</v>
      </c>
      <c r="R11" s="55" t="str">
        <f>IF(ISBLANK(Stundenplan!B28),"",Stundenplan!B28)</f>
        <v/>
      </c>
      <c r="S11" s="56"/>
      <c r="T11" s="57"/>
      <c r="U11" s="55" t="str">
        <f>IF(ISBLANK(Stundenplan!C28),"",Stundenplan!C28)</f>
        <v/>
      </c>
      <c r="V11" s="56"/>
      <c r="W11" s="57"/>
      <c r="X11" s="55" t="str">
        <f>IF(ISBLANK(Stundenplan!D28),"",Stundenplan!D28)</f>
        <v/>
      </c>
      <c r="Y11" s="56"/>
      <c r="Z11" s="57"/>
      <c r="AA11" s="55" t="str">
        <f>IF(ISBLANK(Stundenplan!E28),"",Stundenplan!E28)</f>
        <v/>
      </c>
      <c r="AB11" s="56"/>
      <c r="AC11" s="57"/>
      <c r="AD11" s="55" t="str">
        <f>IF(ISBLANK(Stundenplan!F28),"",Stundenplan!F28)</f>
        <v/>
      </c>
      <c r="AE11" s="56"/>
      <c r="AF11" s="57"/>
    </row>
    <row r="12" spans="1:35" ht="17" customHeight="1" x14ac:dyDescent="0.2">
      <c r="Q12" s="11" t="s">
        <v>9</v>
      </c>
      <c r="R12" s="55" t="str">
        <f>IF(ISBLANK(Stundenplan!B29),"",Stundenplan!B29)</f>
        <v/>
      </c>
      <c r="S12" s="56"/>
      <c r="T12" s="57"/>
      <c r="U12" s="55" t="str">
        <f>IF(ISBLANK(Stundenplan!C29),"",Stundenplan!C29)</f>
        <v/>
      </c>
      <c r="V12" s="56"/>
      <c r="W12" s="57"/>
      <c r="X12" s="55" t="str">
        <f>IF(ISBLANK(Stundenplan!D29),"",Stundenplan!D29)</f>
        <v/>
      </c>
      <c r="Y12" s="56"/>
      <c r="Z12" s="57"/>
      <c r="AA12" s="55" t="str">
        <f>IF(ISBLANK(Stundenplan!E29),"",Stundenplan!E29)</f>
        <v/>
      </c>
      <c r="AB12" s="56"/>
      <c r="AC12" s="57"/>
      <c r="AD12" s="55" t="str">
        <f>IF(ISBLANK(Stundenplan!F29),"",Stundenplan!F29)</f>
        <v/>
      </c>
      <c r="AE12" s="56"/>
      <c r="AF12" s="57"/>
    </row>
    <row r="13" spans="1:35" ht="17" customHeight="1" x14ac:dyDescent="0.2">
      <c r="A13" t="s">
        <v>32</v>
      </c>
      <c r="K13" s="7"/>
      <c r="L13" s="7"/>
      <c r="M13" s="7"/>
      <c r="N13" s="7"/>
      <c r="O13" s="7"/>
      <c r="Q13" s="11" t="s">
        <v>43</v>
      </c>
      <c r="R13" s="55" t="str">
        <f>IF(ISBLANK(Stundenplan!B30),"",Stundenplan!B30)</f>
        <v/>
      </c>
      <c r="S13" s="56"/>
      <c r="T13" s="57"/>
      <c r="U13" s="55" t="str">
        <f>IF(ISBLANK(Stundenplan!C30),"",Stundenplan!C30)</f>
        <v/>
      </c>
      <c r="V13" s="56"/>
      <c r="W13" s="57"/>
      <c r="X13" s="55" t="str">
        <f>IF(ISBLANK(Stundenplan!D30),"",Stundenplan!D30)</f>
        <v/>
      </c>
      <c r="Y13" s="56"/>
      <c r="Z13" s="57"/>
      <c r="AA13" s="55" t="str">
        <f>IF(ISBLANK(Stundenplan!E30),"",Stundenplan!E30)</f>
        <v/>
      </c>
      <c r="AB13" s="56"/>
      <c r="AC13" s="57"/>
      <c r="AD13" s="55" t="str">
        <f>IF(ISBLANK(Stundenplan!F30),"",Stundenplan!F30)</f>
        <v/>
      </c>
      <c r="AE13" s="56"/>
      <c r="AF13" s="57"/>
    </row>
    <row r="14" spans="1:3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35" x14ac:dyDescent="0.2">
      <c r="B15" s="3">
        <f>WEEKDAY(J2,1)</f>
        <v>1</v>
      </c>
      <c r="C15" s="3">
        <f>WEEKDAY(B15+1,1)</f>
        <v>2</v>
      </c>
      <c r="D15" s="3">
        <f t="shared" ref="D15:AC15" si="0">WEEKDAY(C15+1,1)</f>
        <v>3</v>
      </c>
      <c r="E15" s="3">
        <f t="shared" si="0"/>
        <v>4</v>
      </c>
      <c r="F15" s="3">
        <f t="shared" si="0"/>
        <v>5</v>
      </c>
      <c r="G15" s="3">
        <f t="shared" si="0"/>
        <v>6</v>
      </c>
      <c r="H15" s="3">
        <f t="shared" si="0"/>
        <v>7</v>
      </c>
      <c r="I15" s="3">
        <f t="shared" si="0"/>
        <v>1</v>
      </c>
      <c r="J15" s="3">
        <f t="shared" si="0"/>
        <v>2</v>
      </c>
      <c r="K15" s="3">
        <f t="shared" si="0"/>
        <v>3</v>
      </c>
      <c r="L15" s="3">
        <f t="shared" si="0"/>
        <v>4</v>
      </c>
      <c r="M15" s="3">
        <f t="shared" si="0"/>
        <v>5</v>
      </c>
      <c r="N15" s="3">
        <f t="shared" si="0"/>
        <v>6</v>
      </c>
      <c r="O15" s="3">
        <f t="shared" si="0"/>
        <v>7</v>
      </c>
      <c r="P15" s="3">
        <f t="shared" si="0"/>
        <v>1</v>
      </c>
      <c r="Q15" s="3">
        <f t="shared" si="0"/>
        <v>2</v>
      </c>
      <c r="R15" s="3">
        <f t="shared" si="0"/>
        <v>3</v>
      </c>
      <c r="S15" s="3">
        <f t="shared" si="0"/>
        <v>4</v>
      </c>
      <c r="T15" s="3">
        <f t="shared" si="0"/>
        <v>5</v>
      </c>
      <c r="U15" s="3">
        <f t="shared" si="0"/>
        <v>6</v>
      </c>
      <c r="V15" s="3">
        <f t="shared" si="0"/>
        <v>7</v>
      </c>
      <c r="W15" s="3">
        <f t="shared" si="0"/>
        <v>1</v>
      </c>
      <c r="X15" s="3">
        <f t="shared" si="0"/>
        <v>2</v>
      </c>
      <c r="Y15" s="3">
        <f t="shared" si="0"/>
        <v>3</v>
      </c>
      <c r="Z15" s="3">
        <f t="shared" si="0"/>
        <v>4</v>
      </c>
      <c r="AA15" s="3">
        <f t="shared" si="0"/>
        <v>5</v>
      </c>
      <c r="AB15" s="3">
        <f t="shared" si="0"/>
        <v>6</v>
      </c>
      <c r="AC15" s="3">
        <f t="shared" si="0"/>
        <v>7</v>
      </c>
    </row>
    <row r="16" spans="1:35" x14ac:dyDescent="0.2">
      <c r="B16" s="5">
        <v>1</v>
      </c>
      <c r="C16" s="5">
        <v>2</v>
      </c>
      <c r="D16" s="5">
        <f>C16+1</f>
        <v>3</v>
      </c>
      <c r="E16" s="5">
        <f t="shared" ref="E16:AC16" si="1">D16+1</f>
        <v>4</v>
      </c>
      <c r="F16" s="5">
        <f t="shared" si="1"/>
        <v>5</v>
      </c>
      <c r="G16" s="5">
        <f t="shared" si="1"/>
        <v>6</v>
      </c>
      <c r="H16" s="5">
        <f t="shared" si="1"/>
        <v>7</v>
      </c>
      <c r="I16" s="5">
        <f t="shared" si="1"/>
        <v>8</v>
      </c>
      <c r="J16" s="5">
        <f t="shared" si="1"/>
        <v>9</v>
      </c>
      <c r="K16" s="5">
        <f t="shared" si="1"/>
        <v>10</v>
      </c>
      <c r="L16" s="5">
        <f t="shared" si="1"/>
        <v>11</v>
      </c>
      <c r="M16" s="5">
        <f t="shared" si="1"/>
        <v>12</v>
      </c>
      <c r="N16" s="5">
        <f t="shared" si="1"/>
        <v>13</v>
      </c>
      <c r="O16" s="5">
        <f t="shared" si="1"/>
        <v>14</v>
      </c>
      <c r="P16" s="5">
        <f t="shared" si="1"/>
        <v>15</v>
      </c>
      <c r="Q16" s="5">
        <f t="shared" si="1"/>
        <v>16</v>
      </c>
      <c r="R16" s="5">
        <f t="shared" si="1"/>
        <v>17</v>
      </c>
      <c r="S16" s="5">
        <f t="shared" si="1"/>
        <v>18</v>
      </c>
      <c r="T16" s="5">
        <f t="shared" si="1"/>
        <v>19</v>
      </c>
      <c r="U16" s="5">
        <f t="shared" si="1"/>
        <v>20</v>
      </c>
      <c r="V16" s="5">
        <f t="shared" si="1"/>
        <v>21</v>
      </c>
      <c r="W16" s="5">
        <f t="shared" si="1"/>
        <v>22</v>
      </c>
      <c r="X16" s="5">
        <f t="shared" si="1"/>
        <v>23</v>
      </c>
      <c r="Y16" s="5">
        <f t="shared" si="1"/>
        <v>24</v>
      </c>
      <c r="Z16" s="5">
        <f t="shared" si="1"/>
        <v>25</v>
      </c>
      <c r="AA16" s="5">
        <f t="shared" si="1"/>
        <v>26</v>
      </c>
      <c r="AB16" s="5">
        <f t="shared" si="1"/>
        <v>27</v>
      </c>
      <c r="AC16" s="5">
        <f t="shared" si="1"/>
        <v>28</v>
      </c>
      <c r="AG16" s="1"/>
      <c r="AH16" s="1"/>
      <c r="AI16" s="1"/>
    </row>
    <row r="17" spans="1:29" ht="35" customHeight="1" x14ac:dyDescent="0.25">
      <c r="A17" s="4" t="s">
        <v>0</v>
      </c>
      <c r="B17" s="2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86" t="s">
        <v>48</v>
      </c>
      <c r="O17" s="2"/>
      <c r="P17" s="2"/>
      <c r="Q17" s="88" t="s">
        <v>23</v>
      </c>
      <c r="R17" s="88" t="s">
        <v>46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35" customHeight="1" x14ac:dyDescent="0.25">
      <c r="A18" s="4" t="s">
        <v>1</v>
      </c>
      <c r="B18" s="2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86"/>
      <c r="O18" s="2"/>
      <c r="P18" s="2"/>
      <c r="Q18" s="88"/>
      <c r="R18" s="88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35" customHeight="1" x14ac:dyDescent="0.25">
      <c r="A19" s="4" t="s">
        <v>2</v>
      </c>
      <c r="B19" s="2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86"/>
      <c r="O19" s="2"/>
      <c r="P19" s="2"/>
      <c r="Q19" s="88"/>
      <c r="R19" s="8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35" customHeight="1" x14ac:dyDescent="0.25">
      <c r="A20" s="4" t="s">
        <v>3</v>
      </c>
      <c r="B20" s="2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86"/>
      <c r="O20" s="2"/>
      <c r="P20" s="2"/>
      <c r="Q20" s="88"/>
      <c r="R20" s="8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35" customHeight="1" x14ac:dyDescent="0.25">
      <c r="A21" s="4" t="s">
        <v>4</v>
      </c>
      <c r="B21" s="2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86"/>
      <c r="O21" s="2"/>
      <c r="P21" s="2"/>
      <c r="Q21" s="88"/>
      <c r="R21" s="8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35" customHeight="1" x14ac:dyDescent="0.25">
      <c r="A22" s="4" t="s">
        <v>5</v>
      </c>
      <c r="B22" s="2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86"/>
      <c r="O22" s="2"/>
      <c r="P22" s="2"/>
      <c r="Q22" s="88"/>
      <c r="R22" s="8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35" customHeight="1" x14ac:dyDescent="0.25">
      <c r="A23" s="4" t="s">
        <v>6</v>
      </c>
      <c r="B23" s="2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86"/>
      <c r="O23" s="2"/>
      <c r="P23" s="2"/>
      <c r="Q23" s="88"/>
      <c r="R23" s="8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35" customHeight="1" x14ac:dyDescent="0.25">
      <c r="A24" s="4" t="s">
        <v>7</v>
      </c>
      <c r="B24" s="2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86"/>
      <c r="O24" s="2"/>
      <c r="P24" s="2"/>
      <c r="Q24" s="88"/>
      <c r="R24" s="8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35" customHeight="1" x14ac:dyDescent="0.25">
      <c r="A25" s="4" t="s">
        <v>8</v>
      </c>
      <c r="B25" s="2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86"/>
      <c r="O25" s="2"/>
      <c r="P25" s="2"/>
      <c r="Q25" s="88"/>
      <c r="R25" s="8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35" customHeight="1" x14ac:dyDescent="0.25">
      <c r="A26" s="4" t="s">
        <v>9</v>
      </c>
      <c r="B26" s="2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86"/>
      <c r="O26" s="2"/>
      <c r="P26" s="2"/>
      <c r="Q26" s="88"/>
      <c r="R26" s="88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35" customHeight="1" x14ac:dyDescent="0.25">
      <c r="A27" s="4" t="s">
        <v>43</v>
      </c>
      <c r="B27" s="2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87"/>
      <c r="O27" s="2"/>
      <c r="P27" s="2"/>
      <c r="Q27" s="88"/>
      <c r="R27" s="8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</sheetData>
  <mergeCells count="72">
    <mergeCell ref="AA13:AC13"/>
    <mergeCell ref="AD13:AF13"/>
    <mergeCell ref="N17:N27"/>
    <mergeCell ref="X12:Z12"/>
    <mergeCell ref="R13:T13"/>
    <mergeCell ref="U13:W13"/>
    <mergeCell ref="X13:Z13"/>
    <mergeCell ref="Q17:Q27"/>
    <mergeCell ref="R17:R27"/>
    <mergeCell ref="AA12:AC12"/>
    <mergeCell ref="AD12:AF12"/>
    <mergeCell ref="AA10:AC10"/>
    <mergeCell ref="E11:I11"/>
    <mergeCell ref="R11:T11"/>
    <mergeCell ref="U11:W11"/>
    <mergeCell ref="X11:Z11"/>
    <mergeCell ref="AA11:AC11"/>
    <mergeCell ref="E10:I10"/>
    <mergeCell ref="R10:T10"/>
    <mergeCell ref="U10:W10"/>
    <mergeCell ref="X10:Z10"/>
    <mergeCell ref="AD11:AF11"/>
    <mergeCell ref="AD10:AF10"/>
    <mergeCell ref="R12:T12"/>
    <mergeCell ref="U12:W12"/>
    <mergeCell ref="E8:I8"/>
    <mergeCell ref="K8:O8"/>
    <mergeCell ref="R8:T8"/>
    <mergeCell ref="U8:W8"/>
    <mergeCell ref="X8:Z8"/>
    <mergeCell ref="E9:I9"/>
    <mergeCell ref="K9:O9"/>
    <mergeCell ref="R9:T9"/>
    <mergeCell ref="U9:W9"/>
    <mergeCell ref="X9:Z9"/>
    <mergeCell ref="AA9:AC9"/>
    <mergeCell ref="AD9:AF9"/>
    <mergeCell ref="R4:T4"/>
    <mergeCell ref="U4:W4"/>
    <mergeCell ref="X4:Z4"/>
    <mergeCell ref="R5:T5"/>
    <mergeCell ref="U5:W5"/>
    <mergeCell ref="J2:P3"/>
    <mergeCell ref="R2:T2"/>
    <mergeCell ref="U2:W2"/>
    <mergeCell ref="X2:Z2"/>
    <mergeCell ref="AA2:AC2"/>
    <mergeCell ref="R3:T3"/>
    <mergeCell ref="U3:W3"/>
    <mergeCell ref="X3:Z3"/>
    <mergeCell ref="AA3:AC3"/>
    <mergeCell ref="AA8:AC8"/>
    <mergeCell ref="AA7:AC7"/>
    <mergeCell ref="AA6:AC6"/>
    <mergeCell ref="AD8:AF8"/>
    <mergeCell ref="AD2:AF2"/>
    <mergeCell ref="AD5:AF5"/>
    <mergeCell ref="AD6:AF6"/>
    <mergeCell ref="AD7:AF7"/>
    <mergeCell ref="AD3:AF3"/>
    <mergeCell ref="AD4:AF4"/>
    <mergeCell ref="AA4:AC4"/>
    <mergeCell ref="AA5:AC5"/>
    <mergeCell ref="X5:Z5"/>
    <mergeCell ref="K7:O7"/>
    <mergeCell ref="R7:T7"/>
    <mergeCell ref="U7:W7"/>
    <mergeCell ref="X7:Z7"/>
    <mergeCell ref="K6:O6"/>
    <mergeCell ref="R6:T6"/>
    <mergeCell ref="U6:W6"/>
    <mergeCell ref="X6:Z6"/>
  </mergeCells>
  <phoneticPr fontId="4" type="noConversion"/>
  <conditionalFormatting sqref="B17:M27 O17:P27">
    <cfRule type="expression" dxfId="40" priority="2">
      <formula>OR(WEEKDAY(B$15,2)=6,WEEKDAY(B$15,2)=7)</formula>
    </cfRule>
  </conditionalFormatting>
  <conditionalFormatting sqref="B15:AC16">
    <cfRule type="expression" dxfId="39" priority="36">
      <formula>OR(WEEKDAY(B$15,2)=6,WEEKDAY(B$15,2)=7)</formula>
    </cfRule>
  </conditionalFormatting>
  <conditionalFormatting sqref="E11:I11">
    <cfRule type="expression" dxfId="38" priority="31">
      <formula>$E$11="JA!"</formula>
    </cfRule>
  </conditionalFormatting>
  <conditionalFormatting sqref="I17:J17">
    <cfRule type="expression" dxfId="37" priority="28">
      <formula>OR(WEEKDAY(I$15,2)=6,WEEKDAY(I$15,2)=7)</formula>
    </cfRule>
  </conditionalFormatting>
  <conditionalFormatting sqref="P17:R17">
    <cfRule type="expression" dxfId="36" priority="7">
      <formula>OR(WEEKDAY(P$15,2)=6,WEEKDAY(P$15,2)=7)</formula>
    </cfRule>
  </conditionalFormatting>
  <conditionalFormatting sqref="S17:AC27">
    <cfRule type="expression" dxfId="35" priority="5">
      <formula>OR(WEEKDAY(S$15,2)=6,WEEKDAY(S$15,2)=7)</formula>
    </cfRule>
  </conditionalFormatting>
  <conditionalFormatting sqref="Z17">
    <cfRule type="expression" dxfId="34" priority="21">
      <formula>OR(WEEKDAY(Z$15,2)=6,WEEKDAY(Z$15,2)=7)</formula>
    </cfRule>
  </conditionalFormatting>
  <conditionalFormatting sqref="AB17">
    <cfRule type="expression" dxfId="33" priority="12">
      <formula>OR(WEEKDAY(AB$15,2)=6,WEEKDAY(AB$15,2)=7)</formula>
    </cfRule>
  </conditionalFormatting>
  <printOptions horizontalCentered="1" verticalCentered="1"/>
  <pageMargins left="0.49" right="0.49" top="0.49" bottom="0.49" header="0.39000000000000007" footer="0.5"/>
  <pageSetup paperSize="9" scale="8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Daten</vt:lpstr>
      <vt:lpstr>Stundenplan</vt:lpstr>
      <vt:lpstr>August</vt:lpstr>
      <vt:lpstr>September</vt:lpstr>
      <vt:lpstr>Oktober</vt:lpstr>
      <vt:lpstr>November</vt:lpstr>
      <vt:lpstr>Dezember</vt:lpstr>
      <vt:lpstr>Januar</vt:lpstr>
      <vt:lpstr>Februar</vt:lpstr>
      <vt:lpstr>März</vt:lpstr>
      <vt:lpstr>April</vt:lpstr>
      <vt:lpstr>Mai</vt:lpstr>
      <vt:lpstr>Juni</vt:lpstr>
      <vt:lpstr>Juli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Sauer</dc:creator>
  <cp:lastModifiedBy>Lars Erik Sauer</cp:lastModifiedBy>
  <cp:lastPrinted>2025-08-17T08:20:05Z</cp:lastPrinted>
  <dcterms:created xsi:type="dcterms:W3CDTF">2013-03-04T11:26:25Z</dcterms:created>
  <dcterms:modified xsi:type="dcterms:W3CDTF">2025-08-18T07:00:17Z</dcterms:modified>
</cp:coreProperties>
</file>